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<sst xmlns="http://schemas.openxmlformats.org/spreadsheetml/2006/main" count="900" uniqueCount="392">
  <si>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</si>
  <si>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</si>
  <si>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</si>
  <si>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</si>
  <si>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</si>
  <si>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</si>
  <si>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</si>
  <si>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</si>
  <si>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</si>
  <si>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</si>
  <si>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</si>
  <si>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</si>
  <si>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</si>
  <si>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</si>
  <si>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</si>
  <si>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16E-Quản trị doanh nghiệp</t>
  </si>
  <si>
    <t>LÊ THỊ THÚY NGA</t>
  </si>
  <si>
    <t>0302151480</t>
  </si>
  <si>
    <t>Nguyễn Chí</t>
  </si>
  <si>
    <t>Cường</t>
  </si>
  <si>
    <t>28/09/97</t>
  </si>
  <si>
    <t>0302151514</t>
  </si>
  <si>
    <t>Trần Văn</t>
  </si>
  <si>
    <t>Khải</t>
  </si>
  <si>
    <t>15/07/97</t>
  </si>
  <si>
    <t>0302151532</t>
  </si>
  <si>
    <t>Nguyễn Huỳnh</t>
  </si>
  <si>
    <t>Ngữ</t>
  </si>
  <si>
    <t>29/08/97</t>
  </si>
  <si>
    <t>0302151537</t>
  </si>
  <si>
    <t>Nguyễn Văn</t>
  </si>
  <si>
    <t>Nhật</t>
  </si>
  <si>
    <t>18/10/97</t>
  </si>
  <si>
    <t>0302151563</t>
  </si>
  <si>
    <t>Nguyễn Quốc</t>
  </si>
  <si>
    <t>Thắng</t>
  </si>
  <si>
    <t>07/03/97</t>
  </si>
  <si>
    <t>0302151565</t>
  </si>
  <si>
    <t>Đặng Thanh</t>
  </si>
  <si>
    <t>Thiên</t>
  </si>
  <si>
    <t>08/02/97</t>
  </si>
  <si>
    <t>0302151580</t>
  </si>
  <si>
    <t>Huỳnh Nguyễn Thanh</t>
  </si>
  <si>
    <t>Tuyên</t>
  </si>
  <si>
    <t>14/07/97</t>
  </si>
  <si>
    <t>0302161501</t>
  </si>
  <si>
    <t>Nguyễn Tấn</t>
  </si>
  <si>
    <t>Anh</t>
  </si>
  <si>
    <t>20/04/1998</t>
  </si>
  <si>
    <t>0302161502</t>
  </si>
  <si>
    <t>Huỳnh Hữu</t>
  </si>
  <si>
    <t>Bảo</t>
  </si>
  <si>
    <t>03/03/1998</t>
  </si>
  <si>
    <t>0302161503</t>
  </si>
  <si>
    <t>Lê Đình</t>
  </si>
  <si>
    <t>08/10/1997</t>
  </si>
  <si>
    <t>0302161504</t>
  </si>
  <si>
    <t>Nguyễn Thế</t>
  </si>
  <si>
    <t>30/08/1998</t>
  </si>
  <si>
    <t>0302161506</t>
  </si>
  <si>
    <t>Nguyễn Tuấn</t>
  </si>
  <si>
    <t>Cảnh</t>
  </si>
  <si>
    <t>12/11/1998</t>
  </si>
  <si>
    <t>0302161507</t>
  </si>
  <si>
    <t>Lê Hoàng</t>
  </si>
  <si>
    <t>Châu</t>
  </si>
  <si>
    <t>13/06/1998</t>
  </si>
  <si>
    <t>0302161508</t>
  </si>
  <si>
    <t>Dương Minh</t>
  </si>
  <si>
    <t>Chiến</t>
  </si>
  <si>
    <t>09/08/1998</t>
  </si>
  <si>
    <t>0302161509</t>
  </si>
  <si>
    <t>Nguyễn Công</t>
  </si>
  <si>
    <t>Chính</t>
  </si>
  <si>
    <t>27/01/1998</t>
  </si>
  <si>
    <t>0302161510</t>
  </si>
  <si>
    <t>Đặng Minh</t>
  </si>
  <si>
    <t>28/11/1998</t>
  </si>
  <si>
    <t>0302161512</t>
  </si>
  <si>
    <t>Trần Vĩ</t>
  </si>
  <si>
    <t>04/04/1998</t>
  </si>
  <si>
    <t>0302161513</t>
  </si>
  <si>
    <t>Danh</t>
  </si>
  <si>
    <t>08/05/1998</t>
  </si>
  <si>
    <t>0302161514</t>
  </si>
  <si>
    <t>Đoàn Thanh</t>
  </si>
  <si>
    <t>Duy</t>
  </si>
  <si>
    <t>24/12/1998</t>
  </si>
  <si>
    <t>0302161515</t>
  </si>
  <si>
    <t>Hoàng Mạnh</t>
  </si>
  <si>
    <t>14/06/1998</t>
  </si>
  <si>
    <t>0302161516</t>
  </si>
  <si>
    <t>Lê Nhật</t>
  </si>
  <si>
    <t>29/03/1998</t>
  </si>
  <si>
    <t>0302161517</t>
  </si>
  <si>
    <t>Phạm Lê Anh</t>
  </si>
  <si>
    <t>25/11/1998</t>
  </si>
  <si>
    <t>0302161518</t>
  </si>
  <si>
    <t>Trương Đức</t>
  </si>
  <si>
    <t>10/03/1998</t>
  </si>
  <si>
    <t>0302161519</t>
  </si>
  <si>
    <t>Nguyễn Đình</t>
  </si>
  <si>
    <t>Đạt</t>
  </si>
  <si>
    <t>12/12/1998</t>
  </si>
  <si>
    <t>0302161520</t>
  </si>
  <si>
    <t>Võ Văn</t>
  </si>
  <si>
    <t>Định</t>
  </si>
  <si>
    <t>02/02/1998</t>
  </si>
  <si>
    <t>0302161521</t>
  </si>
  <si>
    <t>Lưu Trường</t>
  </si>
  <si>
    <t>Giang</t>
  </si>
  <si>
    <t>30/05/1998</t>
  </si>
  <si>
    <t>0302161522</t>
  </si>
  <si>
    <t>Hào</t>
  </si>
  <si>
    <t>30/07/1998</t>
  </si>
  <si>
    <t>0302161523</t>
  </si>
  <si>
    <t>Huỳnh Quốc</t>
  </si>
  <si>
    <t>Hải</t>
  </si>
  <si>
    <t>17/08/1998</t>
  </si>
  <si>
    <t>0302161524</t>
  </si>
  <si>
    <t>Lê Minh</t>
  </si>
  <si>
    <t>Hiếu</t>
  </si>
  <si>
    <t>27/08/1998</t>
  </si>
  <si>
    <t>0302161525</t>
  </si>
  <si>
    <t>Nguyễn Trung</t>
  </si>
  <si>
    <t>08/08/1995</t>
  </si>
  <si>
    <t>0302161526</t>
  </si>
  <si>
    <t>Vũ Đức</t>
  </si>
  <si>
    <t>Hiệp</t>
  </si>
  <si>
    <t>09/11/1996</t>
  </si>
  <si>
    <t>0302161527</t>
  </si>
  <si>
    <t>Trần Minh</t>
  </si>
  <si>
    <t>Hoàng</t>
  </si>
  <si>
    <t>26/04/1998</t>
  </si>
  <si>
    <t>0302161528</t>
  </si>
  <si>
    <t>Lê Mỹ</t>
  </si>
  <si>
    <t>Hòa</t>
  </si>
  <si>
    <t>04/01/1998</t>
  </si>
  <si>
    <t>0302161529</t>
  </si>
  <si>
    <t>Nguyễn Lê</t>
  </si>
  <si>
    <t>10/04/1998</t>
  </si>
  <si>
    <t>0302161530</t>
  </si>
  <si>
    <t>Nguyễn Thái</t>
  </si>
  <si>
    <t>15/11/1998</t>
  </si>
  <si>
    <t>0302161531</t>
  </si>
  <si>
    <t>Văn Lộc</t>
  </si>
  <si>
    <t>Hồng</t>
  </si>
  <si>
    <t>15/01/1998</t>
  </si>
  <si>
    <t>0302161532</t>
  </si>
  <si>
    <t>Lê Trường Nhật</t>
  </si>
  <si>
    <t>Huy</t>
  </si>
  <si>
    <t>14/07/1998</t>
  </si>
  <si>
    <t>0302161533</t>
  </si>
  <si>
    <t>Trần Quốc</t>
  </si>
  <si>
    <t>20/05/1998</t>
  </si>
  <si>
    <t>0302161534</t>
  </si>
  <si>
    <t>Võ Đình Anh</t>
  </si>
  <si>
    <t>31/03/1998</t>
  </si>
  <si>
    <t>0302161536</t>
  </si>
  <si>
    <t>Hưng</t>
  </si>
  <si>
    <t>12/01/1998</t>
  </si>
  <si>
    <t>0302161537</t>
  </si>
  <si>
    <t>Phạm Hoàng</t>
  </si>
  <si>
    <t>Khang</t>
  </si>
  <si>
    <t>03/11/1998</t>
  </si>
  <si>
    <t>0302161538</t>
  </si>
  <si>
    <t>Phùng Hoàng</t>
  </si>
  <si>
    <t>Khanh</t>
  </si>
  <si>
    <t>23/01/1998</t>
  </si>
  <si>
    <t>0302161539</t>
  </si>
  <si>
    <t>Nguyễn Anh</t>
  </si>
  <si>
    <t>Khoa</t>
  </si>
  <si>
    <t>07/01/1998</t>
  </si>
  <si>
    <t>0302161543</t>
  </si>
  <si>
    <t>Kiên</t>
  </si>
  <si>
    <t>13/02/1998</t>
  </si>
  <si>
    <t>0302161544</t>
  </si>
  <si>
    <t>Dương Gia</t>
  </si>
  <si>
    <t>Kiệt</t>
  </si>
  <si>
    <t>06/05/1998</t>
  </si>
  <si>
    <t>0302161545</t>
  </si>
  <si>
    <t>Kỳ</t>
  </si>
  <si>
    <t>28/02/1998</t>
  </si>
  <si>
    <t>0302161546</t>
  </si>
  <si>
    <t>Đặng Hữu Tùng</t>
  </si>
  <si>
    <t>Lâm</t>
  </si>
  <si>
    <t>08/10/1998</t>
  </si>
  <si>
    <t>0302161547</t>
  </si>
  <si>
    <t>Nguyễn Hoàng</t>
  </si>
  <si>
    <t>20/09/1998</t>
  </si>
  <si>
    <t>0302161549</t>
  </si>
  <si>
    <t>Nguyễn Văn Ngọc</t>
  </si>
  <si>
    <t>Linh</t>
  </si>
  <si>
    <t>10/02/1998</t>
  </si>
  <si>
    <t>0302161550</t>
  </si>
  <si>
    <t>Lê Phi</t>
  </si>
  <si>
    <t>Long</t>
  </si>
  <si>
    <t>11/05/1998</t>
  </si>
  <si>
    <t>0302161551</t>
  </si>
  <si>
    <t>Trịnh Châu</t>
  </si>
  <si>
    <t>22/01/1998</t>
  </si>
  <si>
    <t>0302161552</t>
  </si>
  <si>
    <t>Võ Huỳnh</t>
  </si>
  <si>
    <t>06/04/1998</t>
  </si>
  <si>
    <t>0302161553</t>
  </si>
  <si>
    <t>Huỳnh Bảo</t>
  </si>
  <si>
    <t>Lộc</t>
  </si>
  <si>
    <t>22/02/1998</t>
  </si>
  <si>
    <t>0302161554</t>
  </si>
  <si>
    <t>Lê Hữu</t>
  </si>
  <si>
    <t>29/09/1998</t>
  </si>
  <si>
    <t>0302161555</t>
  </si>
  <si>
    <t>Châu Hòa</t>
  </si>
  <si>
    <t>Lợi</t>
  </si>
  <si>
    <t>03/04/1998</t>
  </si>
  <si>
    <t>0302161556</t>
  </si>
  <si>
    <t>Đỗ Thành</t>
  </si>
  <si>
    <t>11/12/1998</t>
  </si>
  <si>
    <t>0302161558</t>
  </si>
  <si>
    <t>Lê Công</t>
  </si>
  <si>
    <t>Luận</t>
  </si>
  <si>
    <t>22/08/1998</t>
  </si>
  <si>
    <t>0302161559</t>
  </si>
  <si>
    <t>Lực</t>
  </si>
  <si>
    <t>20/07/1998</t>
  </si>
  <si>
    <t>0302161560</t>
  </si>
  <si>
    <t>Bùi Minh</t>
  </si>
  <si>
    <t>Mẫn</t>
  </si>
  <si>
    <t>0302161561</t>
  </si>
  <si>
    <t>Nguyễn Đăng</t>
  </si>
  <si>
    <t>05/10/1998</t>
  </si>
  <si>
    <t>0302161563</t>
  </si>
  <si>
    <t>Cao Tiến</t>
  </si>
  <si>
    <t>Nam</t>
  </si>
  <si>
    <t>04/10/1998</t>
  </si>
  <si>
    <t>0302161565</t>
  </si>
  <si>
    <t>12/05/1998</t>
  </si>
  <si>
    <t>0302161566</t>
  </si>
  <si>
    <t>Nguyễn An</t>
  </si>
  <si>
    <t>Nghiệp</t>
  </si>
  <si>
    <t>03/06/1998</t>
  </si>
  <si>
    <t>0302161567</t>
  </si>
  <si>
    <t>Nguyễn Trọng</t>
  </si>
  <si>
    <t>Nghĩa</t>
  </si>
  <si>
    <t>09/10/1997</t>
  </si>
  <si>
    <t>0302161568</t>
  </si>
  <si>
    <t>Phạm Khắc</t>
  </si>
  <si>
    <t>Nguyên</t>
  </si>
  <si>
    <t>08/01/1998</t>
  </si>
  <si>
    <t>0302161569</t>
  </si>
  <si>
    <t>Lê Hồng</t>
  </si>
  <si>
    <t>Nhân</t>
  </si>
  <si>
    <t>10/10/1998</t>
  </si>
  <si>
    <t>0302161570</t>
  </si>
  <si>
    <t>Trương Hoàng</t>
  </si>
  <si>
    <t>08/11/1998</t>
  </si>
  <si>
    <t>0302161571</t>
  </si>
  <si>
    <t>Lê Quang</t>
  </si>
  <si>
    <t>19/11/1998</t>
  </si>
  <si>
    <t>0302161572</t>
  </si>
  <si>
    <t>Nhiên</t>
  </si>
  <si>
    <t>22/07/1998</t>
  </si>
  <si>
    <t>0302161573</t>
  </si>
  <si>
    <t>Hà Thế</t>
  </si>
  <si>
    <t>Như</t>
  </si>
  <si>
    <t>28/06/1998</t>
  </si>
  <si>
    <t>0302161574</t>
  </si>
  <si>
    <t>Trần Quang</t>
  </si>
  <si>
    <t>Nhựt</t>
  </si>
  <si>
    <t>16/11/1998</t>
  </si>
  <si>
    <t>0302161576</t>
  </si>
  <si>
    <t>Phú</t>
  </si>
  <si>
    <t>0302161578</t>
  </si>
  <si>
    <t>Lê Văn</t>
  </si>
  <si>
    <t>Phụng</t>
  </si>
  <si>
    <t>0302161580</t>
  </si>
  <si>
    <t>Cao Thành Văn</t>
  </si>
  <si>
    <t>Phước</t>
  </si>
  <si>
    <t>0302161581</t>
  </si>
  <si>
    <t>Vy Thành</t>
  </si>
  <si>
    <t>14/03/1998</t>
  </si>
  <si>
    <t>0302161584</t>
  </si>
  <si>
    <t>Tiêu Hoàng Thanh</t>
  </si>
  <si>
    <t>Quang</t>
  </si>
  <si>
    <t>08/03/1998</t>
  </si>
  <si>
    <t>0302161587</t>
  </si>
  <si>
    <t>Quới</t>
  </si>
  <si>
    <t>20/10/1998</t>
  </si>
  <si>
    <t>0302161588</t>
  </si>
  <si>
    <t>Phan Thanh</t>
  </si>
  <si>
    <t>Sang</t>
  </si>
  <si>
    <t>13/10/1998</t>
  </si>
  <si>
    <t>0302161592</t>
  </si>
  <si>
    <t>Phạm Anh</t>
  </si>
  <si>
    <t>Tài</t>
  </si>
  <si>
    <t>01/12/1998</t>
  </si>
  <si>
    <t>0302161593</t>
  </si>
  <si>
    <t>18/02/1998</t>
  </si>
  <si>
    <t>0302161594</t>
  </si>
  <si>
    <t>Nguyễn Đình Bảo</t>
  </si>
  <si>
    <t>Tâm</t>
  </si>
  <si>
    <t>17/11/1998</t>
  </si>
  <si>
    <t>0302161597</t>
  </si>
  <si>
    <t>Lê Trọng</t>
  </si>
  <si>
    <t>Tấn</t>
  </si>
  <si>
    <t>24/08/1997</t>
  </si>
  <si>
    <t>0302161598</t>
  </si>
  <si>
    <t>Đặng Chí</t>
  </si>
  <si>
    <t>Thành</t>
  </si>
  <si>
    <t>17/10/1998</t>
  </si>
  <si>
    <t>0302161600</t>
  </si>
  <si>
    <t>Nguyễn Nhật</t>
  </si>
  <si>
    <t>08/02/1998</t>
  </si>
  <si>
    <t>0302161601</t>
  </si>
  <si>
    <t>Thái</t>
  </si>
  <si>
    <t>23/06/1998</t>
  </si>
  <si>
    <t>0302161602</t>
  </si>
  <si>
    <t>Nguyễn Bá Trường</t>
  </si>
  <si>
    <t>Thịnh</t>
  </si>
  <si>
    <t>04/02/1998</t>
  </si>
  <si>
    <t>0302161605</t>
  </si>
  <si>
    <t>Nguyễn Lộc</t>
  </si>
  <si>
    <t>Thuận</t>
  </si>
  <si>
    <t>08/09/1998</t>
  </si>
  <si>
    <t>0302161606</t>
  </si>
  <si>
    <t>Tạ Đức</t>
  </si>
  <si>
    <t>Tiến</t>
  </si>
  <si>
    <t>09/04/1998</t>
  </si>
  <si>
    <t>0302161607</t>
  </si>
  <si>
    <t>Nguyễn Minh</t>
  </si>
  <si>
    <t>Trí</t>
  </si>
  <si>
    <t>25/02/1998</t>
  </si>
  <si>
    <t>0302161608</t>
  </si>
  <si>
    <t>Nguyễn Thanh</t>
  </si>
  <si>
    <t>Trọng</t>
  </si>
  <si>
    <t>11/09/1998</t>
  </si>
  <si>
    <t>0302161609</t>
  </si>
  <si>
    <t>Cao Minh</t>
  </si>
  <si>
    <t>Trung</t>
  </si>
  <si>
    <t>22/06/1996</t>
  </si>
  <si>
    <t>0302161610</t>
  </si>
  <si>
    <t>Đinh Quốc</t>
  </si>
  <si>
    <t>0302161611</t>
  </si>
  <si>
    <t>28/09/1998</t>
  </si>
  <si>
    <t>0302161612</t>
  </si>
  <si>
    <t>Lê Trương Thạch</t>
  </si>
  <si>
    <t>Trường</t>
  </si>
  <si>
    <t>08/04/1998</t>
  </si>
  <si>
    <t>0302161613</t>
  </si>
  <si>
    <t>17/04/1998</t>
  </si>
  <si>
    <t>0302161617</t>
  </si>
  <si>
    <t>Lê Thanh</t>
  </si>
  <si>
    <t>Tùng</t>
  </si>
  <si>
    <t>10/08/1998</t>
  </si>
  <si>
    <t>0302161618</t>
  </si>
  <si>
    <t>Bùi Quang</t>
  </si>
  <si>
    <t>Văn</t>
  </si>
  <si>
    <t>29/04/1998</t>
  </si>
  <si>
    <t>0302161619</t>
  </si>
  <si>
    <t>0302161620</t>
  </si>
  <si>
    <t>Phạm Thành</t>
  </si>
  <si>
    <t>Viễn</t>
  </si>
  <si>
    <t>10/12/1998</t>
  </si>
  <si>
    <t>0302161621</t>
  </si>
  <si>
    <t>Bùi Hữu</t>
  </si>
  <si>
    <t>Vinh</t>
  </si>
  <si>
    <t>0302161622</t>
  </si>
  <si>
    <t>Huỳnh Thế</t>
  </si>
  <si>
    <t>30/01/1998</t>
  </si>
  <si>
    <t>0302161623</t>
  </si>
  <si>
    <t>Vĩ</t>
  </si>
  <si>
    <t>0302161624</t>
  </si>
  <si>
    <t>Huỳnh Trung</t>
  </si>
  <si>
    <t>Vĩnh</t>
  </si>
  <si>
    <t>0302161625</t>
  </si>
  <si>
    <t>Hồ Linh</t>
  </si>
  <si>
    <t>Vũ</t>
  </si>
  <si>
    <t>0302161626</t>
  </si>
  <si>
    <t>Nguyễn Mỹ</t>
  </si>
  <si>
    <t>15/05/1998</t>
  </si>
  <si>
    <t>0302151053</t>
  </si>
  <si>
    <t>25/11/97</t>
  </si>
  <si>
    <t>0302151520</t>
  </si>
  <si>
    <t>Võ Thế</t>
  </si>
  <si>
    <t>24/05/97</t>
  </si>
  <si>
    <t>0302151523</t>
  </si>
  <si>
    <t>Võ Trần Bảo</t>
  </si>
  <si>
    <t>01/01/97</t>
  </si>
  <si>
    <t>Note:</t>
  </si>
  <si>
    <r>
      <t xml:space="preserve">Mọi thắc mắc về điểm, sv liên hệ với gv </t>
    </r>
    <r>
      <rPr>
        <b/>
        <sz val="11"/>
        <color indexed="8"/>
        <rFont val="Arial"/>
        <family val="2"/>
      </rPr>
      <t xml:space="preserve">từ 14/6 - 15/6/2018
</t>
    </r>
    <r>
      <rPr>
        <sz val="11"/>
        <color indexed="8"/>
        <rFont val="Arial"/>
        <family val="2"/>
      </rPr>
      <t>Sau thời gian trên, gv sẽ không giải quyết.</t>
    </r>
  </si>
  <si>
    <t xml:space="preserve">Lịch thi lần 2: </t>
  </si>
  <si>
    <t>9h thứ 7, 23/6/2018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</si>
</sst>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20"/>
      <color indexed="3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164" fontId="44" fillId="0" borderId="0" xfId="0" applyNumberFormat="1" applyFont="1" applyBorder="1" applyAlignment="1" applyProtection="1">
      <alignment horizontal="center"/>
      <protection/>
    </xf>
    <xf numFmtId="164" fontId="44" fillId="34" borderId="0" xfId="0" applyNumberFormat="1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3" fillId="0" borderId="14" xfId="0" applyFont="1" applyFill="1" applyBorder="1" applyAlignment="1" applyProtection="1">
      <alignment horizontal="center"/>
      <protection locked="0"/>
    </xf>
    <xf numFmtId="164" fontId="43" fillId="0" borderId="14" xfId="0" applyNumberFormat="1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 locked="0"/>
    </xf>
    <xf numFmtId="0" fontId="43" fillId="35" borderId="10" xfId="0" applyFont="1" applyFill="1" applyBorder="1" applyAlignment="1" applyProtection="1">
      <alignment horizontal="center"/>
      <protection locked="0"/>
    </xf>
    <xf numFmtId="0" fontId="43" fillId="35" borderId="0" xfId="0" applyFont="1" applyFill="1" applyBorder="1" applyAlignment="1" applyProtection="1">
      <alignment/>
      <protection locked="0"/>
    </xf>
    <xf numFmtId="0" fontId="46" fillId="35" borderId="0" xfId="0" applyFont="1" applyFill="1" applyBorder="1" applyAlignment="1" applyProtection="1">
      <alignment horizontal="center"/>
      <protection/>
    </xf>
    <xf numFmtId="0" fontId="43" fillId="35" borderId="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164" fontId="43" fillId="35" borderId="10" xfId="0" applyNumberFormat="1" applyFont="1" applyFill="1" applyBorder="1" applyAlignment="1" applyProtection="1">
      <alignment horizontal="center"/>
      <protection locked="0"/>
    </xf>
    <xf numFmtId="164" fontId="44" fillId="35" borderId="10" xfId="0" applyNumberFormat="1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 applyProtection="1">
      <alignment/>
      <protection locked="0"/>
    </xf>
    <xf numFmtId="0" fontId="43" fillId="0" borderId="15" xfId="0" applyFont="1" applyFill="1" applyBorder="1" applyAlignment="1" applyProtection="1" quotePrefix="1">
      <alignment/>
      <protection/>
    </xf>
    <xf numFmtId="0" fontId="43" fillId="35" borderId="0" xfId="0" applyFont="1" applyFill="1" applyBorder="1" applyAlignment="1" applyProtection="1">
      <alignment horizontal="center"/>
      <protection locked="0"/>
    </xf>
    <xf numFmtId="164" fontId="43" fillId="35" borderId="0" xfId="0" applyNumberFormat="1" applyFont="1" applyFill="1" applyBorder="1" applyAlignment="1" applyProtection="1">
      <alignment horizontal="center"/>
      <protection locked="0"/>
    </xf>
    <xf numFmtId="164" fontId="44" fillId="35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50" fillId="35" borderId="11" xfId="0" applyFont="1" applyFill="1" applyBorder="1" applyAlignment="1" applyProtection="1">
      <alignment horizontal="left" vertical="center" wrapText="1"/>
      <protection/>
    </xf>
    <xf numFmtId="0" fontId="50" fillId="35" borderId="16" xfId="0" applyFont="1" applyFill="1" applyBorder="1" applyAlignment="1" applyProtection="1">
      <alignment horizontal="left" vertical="center" wrapText="1"/>
      <protection/>
    </xf>
    <xf numFmtId="0" fontId="50" fillId="35" borderId="12" xfId="0" applyFont="1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22">
        <v>10</v>
      </c>
      <c r="G6" s="18"/>
      <c r="H6" s="18"/>
      <c r="I6" s="18"/>
      <c r="J6" s="18"/>
      <c r="K6" s="19">
        <v>5.333333333333333</v>
      </c>
      <c r="L6" s="18">
        <v>4</v>
      </c>
      <c r="M6" s="20">
        <f>IF(OR(F6&lt;&gt;"",K6&lt;&gt;""),ROUND(F6*0.1+K6*0.4+L6*0.5,1),"")</f>
        <v>5.1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22">
        <v>8</v>
      </c>
      <c r="G7" s="18"/>
      <c r="H7" s="18"/>
      <c r="I7" s="18"/>
      <c r="J7" s="18"/>
      <c r="K7" s="19">
        <v>4</v>
      </c>
      <c r="L7" s="18">
        <v>2</v>
      </c>
      <c r="M7" s="20">
        <f aca="true" t="shared" si="0" ref="M7:M70">IF(OR(F7&lt;&gt;"",K7&lt;&gt;""),ROUND(F7*0.1+K7*0.4+L7*0.5,1),"")</f>
        <v>3.4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22">
        <v>8</v>
      </c>
      <c r="G8" s="18"/>
      <c r="H8" s="18"/>
      <c r="I8" s="18"/>
      <c r="J8" s="18"/>
      <c r="K8" s="19">
        <v>5</v>
      </c>
      <c r="L8" s="18">
        <v>2</v>
      </c>
      <c r="M8" s="20">
        <f t="shared" si="0"/>
        <v>3.8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22">
        <v>10</v>
      </c>
      <c r="G9" s="18"/>
      <c r="H9" s="18"/>
      <c r="I9" s="18"/>
      <c r="J9" s="18"/>
      <c r="K9" s="19">
        <v>4</v>
      </c>
      <c r="L9" s="18">
        <v>8</v>
      </c>
      <c r="M9" s="20">
        <f t="shared" si="0"/>
        <v>6.6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22">
        <v>10</v>
      </c>
      <c r="G10" s="18"/>
      <c r="H10" s="18"/>
      <c r="I10" s="18"/>
      <c r="J10" s="18"/>
      <c r="K10" s="19">
        <v>3</v>
      </c>
      <c r="L10" s="18">
        <v>5</v>
      </c>
      <c r="M10" s="20">
        <f t="shared" si="0"/>
        <v>4.7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22">
        <v>10</v>
      </c>
      <c r="G11" s="18"/>
      <c r="H11" s="18"/>
      <c r="I11" s="18"/>
      <c r="J11" s="18"/>
      <c r="K11" s="19">
        <v>4</v>
      </c>
      <c r="L11" s="18">
        <v>3</v>
      </c>
      <c r="M11" s="20">
        <f t="shared" si="0"/>
        <v>4.1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22">
        <v>10</v>
      </c>
      <c r="G12" s="18"/>
      <c r="H12" s="18"/>
      <c r="I12" s="18"/>
      <c r="J12" s="18"/>
      <c r="K12" s="19">
        <v>5.333333333333333</v>
      </c>
      <c r="L12" s="18">
        <v>2</v>
      </c>
      <c r="M12" s="20">
        <f t="shared" si="0"/>
        <v>4.1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22">
        <v>10</v>
      </c>
      <c r="G13" s="18"/>
      <c r="H13" s="18"/>
      <c r="I13" s="18"/>
      <c r="J13" s="18"/>
      <c r="K13" s="19">
        <v>6.666666666666667</v>
      </c>
      <c r="L13" s="18">
        <v>2</v>
      </c>
      <c r="M13" s="20">
        <f t="shared" si="0"/>
        <v>4.7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22">
        <v>10</v>
      </c>
      <c r="G14" s="18"/>
      <c r="H14" s="18"/>
      <c r="I14" s="18"/>
      <c r="J14" s="18"/>
      <c r="K14" s="19">
        <v>10</v>
      </c>
      <c r="L14" s="18">
        <v>5</v>
      </c>
      <c r="M14" s="20">
        <f t="shared" si="0"/>
        <v>7.5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51</v>
      </c>
      <c r="E15" s="17" t="s">
        <v>55</v>
      </c>
      <c r="F15" s="22">
        <v>10</v>
      </c>
      <c r="G15" s="18"/>
      <c r="H15" s="18"/>
      <c r="I15" s="18"/>
      <c r="J15" s="18"/>
      <c r="K15" s="19">
        <v>7.666666666666667</v>
      </c>
      <c r="L15" s="18">
        <v>5</v>
      </c>
      <c r="M15" s="20">
        <f t="shared" si="0"/>
        <v>6.6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51</v>
      </c>
      <c r="E16" s="17" t="s">
        <v>58</v>
      </c>
      <c r="F16" s="22">
        <v>10</v>
      </c>
      <c r="G16" s="18"/>
      <c r="H16" s="18"/>
      <c r="I16" s="18"/>
      <c r="J16" s="18"/>
      <c r="K16" s="19">
        <v>7.333333333333333</v>
      </c>
      <c r="L16" s="18">
        <v>7</v>
      </c>
      <c r="M16" s="20">
        <f t="shared" si="0"/>
        <v>7.4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22">
        <v>10</v>
      </c>
      <c r="G17" s="18"/>
      <c r="H17" s="18"/>
      <c r="I17" s="18"/>
      <c r="J17" s="18"/>
      <c r="K17" s="19">
        <v>5</v>
      </c>
      <c r="L17" s="18">
        <v>6</v>
      </c>
      <c r="M17" s="20">
        <f t="shared" si="0"/>
        <v>6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22">
        <v>10</v>
      </c>
      <c r="G18" s="18"/>
      <c r="H18" s="18"/>
      <c r="I18" s="18"/>
      <c r="J18" s="18"/>
      <c r="K18" s="19">
        <v>4</v>
      </c>
      <c r="L18" s="18">
        <v>6</v>
      </c>
      <c r="M18" s="20">
        <f t="shared" si="0"/>
        <v>5.6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22">
        <v>10</v>
      </c>
      <c r="G19" s="18"/>
      <c r="H19" s="18"/>
      <c r="I19" s="18"/>
      <c r="J19" s="18"/>
      <c r="K19" s="19">
        <v>5.333333333333333</v>
      </c>
      <c r="L19" s="18">
        <v>4</v>
      </c>
      <c r="M19" s="20">
        <f t="shared" si="0"/>
        <v>5.1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22">
        <v>10</v>
      </c>
      <c r="G20" s="18"/>
      <c r="H20" s="18"/>
      <c r="I20" s="18"/>
      <c r="J20" s="18"/>
      <c r="K20" s="19">
        <v>9.333333333333334</v>
      </c>
      <c r="L20" s="18">
        <v>5</v>
      </c>
      <c r="M20" s="20">
        <f t="shared" si="0"/>
        <v>7.2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19</v>
      </c>
      <c r="E21" s="17" t="s">
        <v>77</v>
      </c>
      <c r="F21" s="22">
        <v>10</v>
      </c>
      <c r="G21" s="18"/>
      <c r="H21" s="18"/>
      <c r="I21" s="18"/>
      <c r="J21" s="18"/>
      <c r="K21" s="19">
        <v>4.666666666666667</v>
      </c>
      <c r="L21" s="18">
        <v>5</v>
      </c>
      <c r="M21" s="20">
        <f t="shared" si="0"/>
        <v>5.4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19</v>
      </c>
      <c r="E22" s="17" t="s">
        <v>80</v>
      </c>
      <c r="F22" s="22">
        <v>10</v>
      </c>
      <c r="G22" s="18"/>
      <c r="H22" s="18"/>
      <c r="I22" s="18"/>
      <c r="J22" s="18"/>
      <c r="K22" s="19">
        <v>3</v>
      </c>
      <c r="L22" s="18">
        <v>5</v>
      </c>
      <c r="M22" s="20">
        <f t="shared" si="0"/>
        <v>4.7</v>
      </c>
      <c r="N22" s="21"/>
    </row>
    <row r="23" spans="1:14" ht="13.5" customHeight="1">
      <c r="A23" s="16">
        <v>18</v>
      </c>
      <c r="B23" s="17" t="s">
        <v>81</v>
      </c>
      <c r="C23" s="16" t="s">
        <v>72</v>
      </c>
      <c r="D23" s="16" t="s">
        <v>82</v>
      </c>
      <c r="E23" s="17" t="s">
        <v>83</v>
      </c>
      <c r="F23" s="22">
        <v>10</v>
      </c>
      <c r="G23" s="18"/>
      <c r="H23" s="18"/>
      <c r="I23" s="18"/>
      <c r="J23" s="18"/>
      <c r="K23" s="19">
        <v>6.666666666666667</v>
      </c>
      <c r="L23" s="18">
        <v>4</v>
      </c>
      <c r="M23" s="20">
        <f t="shared" si="0"/>
        <v>5.7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22">
        <v>10</v>
      </c>
      <c r="G24" s="18"/>
      <c r="H24" s="18"/>
      <c r="I24" s="18"/>
      <c r="J24" s="18"/>
      <c r="K24" s="19">
        <v>10</v>
      </c>
      <c r="L24" s="18">
        <v>6</v>
      </c>
      <c r="M24" s="20">
        <f t="shared" si="0"/>
        <v>8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86</v>
      </c>
      <c r="E25" s="17" t="s">
        <v>90</v>
      </c>
      <c r="F25" s="22">
        <v>10</v>
      </c>
      <c r="G25" s="18"/>
      <c r="H25" s="18"/>
      <c r="I25" s="18"/>
      <c r="J25" s="18"/>
      <c r="K25" s="19">
        <v>4.666666666666667</v>
      </c>
      <c r="L25" s="18">
        <v>6</v>
      </c>
      <c r="M25" s="20">
        <f t="shared" si="0"/>
        <v>5.9</v>
      </c>
      <c r="N25" s="21"/>
    </row>
    <row r="26" spans="1:14" ht="13.5" customHeight="1">
      <c r="A26" s="16">
        <v>21</v>
      </c>
      <c r="B26" s="17" t="s">
        <v>91</v>
      </c>
      <c r="C26" s="16" t="s">
        <v>92</v>
      </c>
      <c r="D26" s="16" t="s">
        <v>86</v>
      </c>
      <c r="E26" s="17" t="s">
        <v>93</v>
      </c>
      <c r="F26" s="22">
        <v>10</v>
      </c>
      <c r="G26" s="18"/>
      <c r="H26" s="18"/>
      <c r="I26" s="18"/>
      <c r="J26" s="18"/>
      <c r="K26" s="19">
        <v>8</v>
      </c>
      <c r="L26" s="18">
        <v>6</v>
      </c>
      <c r="M26" s="20">
        <f t="shared" si="0"/>
        <v>7.2</v>
      </c>
      <c r="N26" s="21"/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86</v>
      </c>
      <c r="E27" s="17" t="s">
        <v>96</v>
      </c>
      <c r="F27" s="22">
        <v>10</v>
      </c>
      <c r="G27" s="18"/>
      <c r="H27" s="18"/>
      <c r="I27" s="18"/>
      <c r="J27" s="18"/>
      <c r="K27" s="19">
        <v>9</v>
      </c>
      <c r="L27" s="18">
        <v>8</v>
      </c>
      <c r="M27" s="20">
        <f t="shared" si="0"/>
        <v>8.6</v>
      </c>
      <c r="N27" s="21"/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86</v>
      </c>
      <c r="E28" s="17" t="s">
        <v>99</v>
      </c>
      <c r="F28" s="22">
        <v>10</v>
      </c>
      <c r="G28" s="18"/>
      <c r="H28" s="18"/>
      <c r="I28" s="18"/>
      <c r="J28" s="18"/>
      <c r="K28" s="19">
        <v>5.333333333333333</v>
      </c>
      <c r="L28" s="18">
        <v>4</v>
      </c>
      <c r="M28" s="20">
        <f t="shared" si="0"/>
        <v>5.1</v>
      </c>
      <c r="N28" s="21"/>
    </row>
    <row r="29" spans="1:14" ht="13.5" customHeight="1">
      <c r="A29" s="16">
        <v>24</v>
      </c>
      <c r="B29" s="17" t="s">
        <v>100</v>
      </c>
      <c r="C29" s="16" t="s">
        <v>101</v>
      </c>
      <c r="D29" s="16" t="s">
        <v>102</v>
      </c>
      <c r="E29" s="17" t="s">
        <v>103</v>
      </c>
      <c r="F29" s="22">
        <v>10</v>
      </c>
      <c r="G29" s="18"/>
      <c r="H29" s="18"/>
      <c r="I29" s="18"/>
      <c r="J29" s="18"/>
      <c r="K29" s="19">
        <v>9.666666666666666</v>
      </c>
      <c r="L29" s="18">
        <v>6</v>
      </c>
      <c r="M29" s="20">
        <f t="shared" si="0"/>
        <v>7.9</v>
      </c>
      <c r="N29" s="21"/>
    </row>
    <row r="30" spans="1:14" ht="13.5" customHeight="1">
      <c r="A30" s="16">
        <v>25</v>
      </c>
      <c r="B30" s="17" t="s">
        <v>104</v>
      </c>
      <c r="C30" s="16" t="s">
        <v>105</v>
      </c>
      <c r="D30" s="16" t="s">
        <v>106</v>
      </c>
      <c r="E30" s="17" t="s">
        <v>107</v>
      </c>
      <c r="F30" s="22">
        <v>10</v>
      </c>
      <c r="G30" s="18"/>
      <c r="H30" s="18"/>
      <c r="I30" s="18"/>
      <c r="J30" s="18"/>
      <c r="K30" s="19">
        <v>6.333333333333333</v>
      </c>
      <c r="L30" s="18">
        <v>6</v>
      </c>
      <c r="M30" s="20">
        <f t="shared" si="0"/>
        <v>6.5</v>
      </c>
      <c r="N30" s="21"/>
    </row>
    <row r="31" spans="1:14" ht="13.5" customHeight="1">
      <c r="A31" s="16">
        <v>26</v>
      </c>
      <c r="B31" s="17" t="s">
        <v>108</v>
      </c>
      <c r="C31" s="16" t="s">
        <v>109</v>
      </c>
      <c r="D31" s="16" t="s">
        <v>110</v>
      </c>
      <c r="E31" s="17" t="s">
        <v>111</v>
      </c>
      <c r="F31" s="22">
        <v>10</v>
      </c>
      <c r="G31" s="18"/>
      <c r="H31" s="18"/>
      <c r="I31" s="18"/>
      <c r="J31" s="18"/>
      <c r="K31" s="19">
        <v>8.666666666666666</v>
      </c>
      <c r="L31" s="18">
        <v>5</v>
      </c>
      <c r="M31" s="20">
        <f t="shared" si="0"/>
        <v>7</v>
      </c>
      <c r="N31" s="21"/>
    </row>
    <row r="32" spans="1:14" ht="13.5" customHeight="1">
      <c r="A32" s="16">
        <v>27</v>
      </c>
      <c r="B32" s="17" t="s">
        <v>112</v>
      </c>
      <c r="C32" s="16" t="s">
        <v>26</v>
      </c>
      <c r="D32" s="16" t="s">
        <v>113</v>
      </c>
      <c r="E32" s="17" t="s">
        <v>114</v>
      </c>
      <c r="F32" s="22">
        <v>10</v>
      </c>
      <c r="G32" s="18"/>
      <c r="H32" s="18"/>
      <c r="I32" s="18"/>
      <c r="J32" s="18"/>
      <c r="K32" s="19">
        <v>3.3333333333333335</v>
      </c>
      <c r="L32" s="18">
        <v>3</v>
      </c>
      <c r="M32" s="20">
        <f t="shared" si="0"/>
        <v>3.8</v>
      </c>
      <c r="N32" s="21"/>
    </row>
    <row r="33" spans="1:14" ht="13.5" customHeight="1">
      <c r="A33" s="16">
        <v>28</v>
      </c>
      <c r="B33" s="17" t="s">
        <v>115</v>
      </c>
      <c r="C33" s="16" t="s">
        <v>116</v>
      </c>
      <c r="D33" s="16" t="s">
        <v>117</v>
      </c>
      <c r="E33" s="17" t="s">
        <v>118</v>
      </c>
      <c r="F33" s="22">
        <v>10</v>
      </c>
      <c r="G33" s="18"/>
      <c r="H33" s="18"/>
      <c r="I33" s="18"/>
      <c r="J33" s="18"/>
      <c r="K33" s="19">
        <v>5.666666666666667</v>
      </c>
      <c r="L33" s="18">
        <v>1</v>
      </c>
      <c r="M33" s="20">
        <f t="shared" si="0"/>
        <v>3.8</v>
      </c>
      <c r="N33" s="21"/>
    </row>
    <row r="34" spans="1:14" ht="13.5" customHeight="1">
      <c r="A34" s="16">
        <v>29</v>
      </c>
      <c r="B34" s="17" t="s">
        <v>119</v>
      </c>
      <c r="C34" s="16" t="s">
        <v>120</v>
      </c>
      <c r="D34" s="16" t="s">
        <v>121</v>
      </c>
      <c r="E34" s="17" t="s">
        <v>122</v>
      </c>
      <c r="F34" s="22">
        <v>10</v>
      </c>
      <c r="G34" s="18"/>
      <c r="H34" s="18"/>
      <c r="I34" s="18"/>
      <c r="J34" s="18"/>
      <c r="K34" s="19">
        <v>5.666666666666667</v>
      </c>
      <c r="L34" s="18">
        <v>2</v>
      </c>
      <c r="M34" s="20">
        <f t="shared" si="0"/>
        <v>4.3</v>
      </c>
      <c r="N34" s="21"/>
    </row>
    <row r="35" spans="1:14" ht="13.5" customHeight="1">
      <c r="A35" s="16">
        <v>30</v>
      </c>
      <c r="B35" s="17" t="s">
        <v>123</v>
      </c>
      <c r="C35" s="16" t="s">
        <v>124</v>
      </c>
      <c r="D35" s="16" t="s">
        <v>121</v>
      </c>
      <c r="E35" s="17" t="s">
        <v>125</v>
      </c>
      <c r="F35" s="22">
        <v>10</v>
      </c>
      <c r="G35" s="18"/>
      <c r="H35" s="18"/>
      <c r="I35" s="18"/>
      <c r="J35" s="18"/>
      <c r="K35" s="19">
        <v>7.333333333333333</v>
      </c>
      <c r="L35" s="18">
        <v>7</v>
      </c>
      <c r="M35" s="20">
        <f t="shared" si="0"/>
        <v>7.4</v>
      </c>
      <c r="N35" s="21"/>
    </row>
    <row r="36" spans="1:14" ht="13.5" customHeight="1">
      <c r="A36" s="16">
        <v>31</v>
      </c>
      <c r="B36" s="17" t="s">
        <v>126</v>
      </c>
      <c r="C36" s="16" t="s">
        <v>127</v>
      </c>
      <c r="D36" s="16" t="s">
        <v>128</v>
      </c>
      <c r="E36" s="17" t="s">
        <v>129</v>
      </c>
      <c r="F36" s="22">
        <v>10</v>
      </c>
      <c r="G36" s="18"/>
      <c r="H36" s="18"/>
      <c r="I36" s="18"/>
      <c r="J36" s="18"/>
      <c r="K36" s="19">
        <v>9</v>
      </c>
      <c r="L36" s="18">
        <v>6</v>
      </c>
      <c r="M36" s="20">
        <f t="shared" si="0"/>
        <v>7.6</v>
      </c>
      <c r="N36" s="21"/>
    </row>
    <row r="37" spans="1:14" ht="13.5" customHeight="1">
      <c r="A37" s="16">
        <v>32</v>
      </c>
      <c r="B37" s="17" t="s">
        <v>130</v>
      </c>
      <c r="C37" s="16" t="s">
        <v>131</v>
      </c>
      <c r="D37" s="16" t="s">
        <v>132</v>
      </c>
      <c r="E37" s="17" t="s">
        <v>133</v>
      </c>
      <c r="F37" s="22">
        <v>10</v>
      </c>
      <c r="G37" s="18"/>
      <c r="H37" s="18"/>
      <c r="I37" s="18"/>
      <c r="J37" s="18"/>
      <c r="K37" s="19">
        <v>8.333333333333334</v>
      </c>
      <c r="L37" s="18">
        <v>5</v>
      </c>
      <c r="M37" s="20">
        <f t="shared" si="0"/>
        <v>6.8</v>
      </c>
      <c r="N37" s="21"/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22">
        <v>10</v>
      </c>
      <c r="G38" s="18"/>
      <c r="H38" s="18"/>
      <c r="I38" s="18"/>
      <c r="J38" s="18"/>
      <c r="K38" s="19">
        <v>6.333333333333333</v>
      </c>
      <c r="L38" s="18">
        <v>3</v>
      </c>
      <c r="M38" s="20">
        <f t="shared" si="0"/>
        <v>5</v>
      </c>
      <c r="N38" s="21"/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136</v>
      </c>
      <c r="E39" s="17" t="s">
        <v>140</v>
      </c>
      <c r="F39" s="22">
        <v>8</v>
      </c>
      <c r="G39" s="18"/>
      <c r="H39" s="18"/>
      <c r="I39" s="18"/>
      <c r="J39" s="18"/>
      <c r="K39" s="19">
        <v>8.666666666666666</v>
      </c>
      <c r="L39" s="18">
        <v>8</v>
      </c>
      <c r="M39" s="20">
        <f t="shared" si="0"/>
        <v>8.3</v>
      </c>
      <c r="N39" s="21"/>
    </row>
    <row r="40" spans="1:14" ht="13.5" customHeight="1">
      <c r="A40" s="16">
        <v>35</v>
      </c>
      <c r="B40" s="17" t="s">
        <v>141</v>
      </c>
      <c r="C40" s="16" t="s">
        <v>142</v>
      </c>
      <c r="D40" s="16" t="s">
        <v>136</v>
      </c>
      <c r="E40" s="17" t="s">
        <v>143</v>
      </c>
      <c r="F40" s="22">
        <v>10</v>
      </c>
      <c r="G40" s="18"/>
      <c r="H40" s="18"/>
      <c r="I40" s="18"/>
      <c r="J40" s="18"/>
      <c r="K40" s="19">
        <v>8.666666666666666</v>
      </c>
      <c r="L40" s="18">
        <v>5</v>
      </c>
      <c r="M40" s="20">
        <f t="shared" si="0"/>
        <v>7</v>
      </c>
      <c r="N40" s="21"/>
    </row>
    <row r="41" spans="1:14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22">
        <v>10</v>
      </c>
      <c r="G41" s="18"/>
      <c r="H41" s="18"/>
      <c r="I41" s="18"/>
      <c r="J41" s="18"/>
      <c r="K41" s="19">
        <v>5.666666666666667</v>
      </c>
      <c r="L41" s="18">
        <v>3</v>
      </c>
      <c r="M41" s="20">
        <f t="shared" si="0"/>
        <v>4.8</v>
      </c>
      <c r="N41" s="21"/>
    </row>
    <row r="42" spans="1:14" ht="13.5" customHeight="1">
      <c r="A42" s="16">
        <v>37</v>
      </c>
      <c r="B42" s="17" t="s">
        <v>148</v>
      </c>
      <c r="C42" s="16" t="s">
        <v>149</v>
      </c>
      <c r="D42" s="16" t="s">
        <v>150</v>
      </c>
      <c r="E42" s="17" t="s">
        <v>151</v>
      </c>
      <c r="F42" s="22">
        <v>10</v>
      </c>
      <c r="G42" s="18"/>
      <c r="H42" s="18"/>
      <c r="I42" s="18"/>
      <c r="J42" s="18"/>
      <c r="K42" s="19">
        <v>7.666666666666667</v>
      </c>
      <c r="L42" s="18">
        <v>5</v>
      </c>
      <c r="M42" s="20">
        <f t="shared" si="0"/>
        <v>6.6</v>
      </c>
      <c r="N42" s="21"/>
    </row>
    <row r="43" spans="1:14" ht="13.5" customHeight="1">
      <c r="A43" s="16">
        <v>38</v>
      </c>
      <c r="B43" s="17" t="s">
        <v>152</v>
      </c>
      <c r="C43" s="16" t="s">
        <v>153</v>
      </c>
      <c r="D43" s="16" t="s">
        <v>150</v>
      </c>
      <c r="E43" s="17" t="s">
        <v>154</v>
      </c>
      <c r="F43" s="22">
        <v>10</v>
      </c>
      <c r="G43" s="18"/>
      <c r="H43" s="18"/>
      <c r="I43" s="18"/>
      <c r="J43" s="18"/>
      <c r="K43" s="19">
        <v>7.333333333333333</v>
      </c>
      <c r="L43" s="18">
        <v>4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155</v>
      </c>
      <c r="C44" s="16" t="s">
        <v>156</v>
      </c>
      <c r="D44" s="16" t="s">
        <v>150</v>
      </c>
      <c r="E44" s="17" t="s">
        <v>157</v>
      </c>
      <c r="F44" s="22">
        <v>10</v>
      </c>
      <c r="G44" s="18"/>
      <c r="H44" s="18"/>
      <c r="I44" s="18"/>
      <c r="J44" s="18"/>
      <c r="K44" s="19">
        <v>8.333333333333334</v>
      </c>
      <c r="L44" s="18">
        <v>1</v>
      </c>
      <c r="M44" s="20">
        <f t="shared" si="0"/>
        <v>4.8</v>
      </c>
      <c r="N44" s="21"/>
    </row>
    <row r="45" spans="1:14" ht="13.5" customHeight="1">
      <c r="A45" s="16">
        <v>40</v>
      </c>
      <c r="B45" s="17" t="s">
        <v>158</v>
      </c>
      <c r="C45" s="16" t="s">
        <v>30</v>
      </c>
      <c r="D45" s="16" t="s">
        <v>159</v>
      </c>
      <c r="E45" s="17" t="s">
        <v>160</v>
      </c>
      <c r="F45" s="22">
        <v>10</v>
      </c>
      <c r="G45" s="18"/>
      <c r="H45" s="18"/>
      <c r="I45" s="18"/>
      <c r="J45" s="18"/>
      <c r="K45" s="19">
        <v>6.333333333333333</v>
      </c>
      <c r="L45" s="18">
        <v>2</v>
      </c>
      <c r="M45" s="20">
        <f t="shared" si="0"/>
        <v>4.5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163</v>
      </c>
      <c r="E46" s="17" t="s">
        <v>164</v>
      </c>
      <c r="F46" s="22">
        <v>10</v>
      </c>
      <c r="G46" s="18"/>
      <c r="H46" s="18"/>
      <c r="I46" s="18"/>
      <c r="J46" s="18"/>
      <c r="K46" s="19">
        <v>6</v>
      </c>
      <c r="L46" s="18">
        <v>5</v>
      </c>
      <c r="M46" s="20">
        <f t="shared" si="0"/>
        <v>5.9</v>
      </c>
      <c r="N46" s="21"/>
    </row>
    <row r="47" spans="1:14" ht="13.5" customHeight="1">
      <c r="A47" s="16">
        <v>42</v>
      </c>
      <c r="B47" s="17" t="s">
        <v>165</v>
      </c>
      <c r="C47" s="16" t="s">
        <v>166</v>
      </c>
      <c r="D47" s="16" t="s">
        <v>167</v>
      </c>
      <c r="E47" s="17" t="s">
        <v>168</v>
      </c>
      <c r="F47" s="22">
        <v>10</v>
      </c>
      <c r="G47" s="18"/>
      <c r="H47" s="18"/>
      <c r="I47" s="18"/>
      <c r="J47" s="18"/>
      <c r="K47" s="19">
        <v>6.333333333333333</v>
      </c>
      <c r="L47" s="18">
        <v>6</v>
      </c>
      <c r="M47" s="20">
        <f t="shared" si="0"/>
        <v>6.5</v>
      </c>
      <c r="N47" s="21"/>
    </row>
    <row r="48" spans="1:14" ht="13.5" customHeight="1">
      <c r="A48" s="16">
        <v>43</v>
      </c>
      <c r="B48" s="17" t="s">
        <v>169</v>
      </c>
      <c r="C48" s="16" t="s">
        <v>170</v>
      </c>
      <c r="D48" s="16" t="s">
        <v>171</v>
      </c>
      <c r="E48" s="17" t="s">
        <v>172</v>
      </c>
      <c r="F48" s="22">
        <v>10</v>
      </c>
      <c r="G48" s="18"/>
      <c r="H48" s="18"/>
      <c r="I48" s="18"/>
      <c r="J48" s="18"/>
      <c r="K48" s="19">
        <v>5.666666666666667</v>
      </c>
      <c r="L48" s="18">
        <v>9</v>
      </c>
      <c r="M48" s="20">
        <f t="shared" si="0"/>
        <v>7.8</v>
      </c>
      <c r="N48" s="21"/>
    </row>
    <row r="49" spans="1:14" ht="13.5" customHeight="1">
      <c r="A49" s="16">
        <v>44</v>
      </c>
      <c r="B49" s="17" t="s">
        <v>173</v>
      </c>
      <c r="C49" s="16" t="s">
        <v>124</v>
      </c>
      <c r="D49" s="16" t="s">
        <v>174</v>
      </c>
      <c r="E49" s="17" t="s">
        <v>175</v>
      </c>
      <c r="F49" s="22">
        <v>10</v>
      </c>
      <c r="G49" s="18"/>
      <c r="H49" s="18"/>
      <c r="I49" s="18"/>
      <c r="J49" s="18"/>
      <c r="K49" s="19">
        <v>4</v>
      </c>
      <c r="L49" s="18">
        <v>7</v>
      </c>
      <c r="M49" s="20">
        <f t="shared" si="0"/>
        <v>6.1</v>
      </c>
      <c r="N49" s="21"/>
    </row>
    <row r="50" spans="1:14" ht="13.5" customHeight="1">
      <c r="A50" s="16">
        <v>45</v>
      </c>
      <c r="B50" s="17" t="s">
        <v>176</v>
      </c>
      <c r="C50" s="16" t="s">
        <v>177</v>
      </c>
      <c r="D50" s="16" t="s">
        <v>178</v>
      </c>
      <c r="E50" s="17" t="s">
        <v>179</v>
      </c>
      <c r="F50" s="22">
        <v>10</v>
      </c>
      <c r="G50" s="18"/>
      <c r="H50" s="18"/>
      <c r="I50" s="18"/>
      <c r="J50" s="18"/>
      <c r="K50" s="19">
        <v>6</v>
      </c>
      <c r="L50" s="18">
        <v>2</v>
      </c>
      <c r="M50" s="20">
        <f t="shared" si="0"/>
        <v>4.4</v>
      </c>
      <c r="N50" s="21"/>
    </row>
    <row r="51" spans="1:14" ht="13.5" customHeight="1">
      <c r="A51" s="16">
        <v>46</v>
      </c>
      <c r="B51" s="17" t="s">
        <v>180</v>
      </c>
      <c r="C51" s="16" t="s">
        <v>34</v>
      </c>
      <c r="D51" s="16" t="s">
        <v>181</v>
      </c>
      <c r="E51" s="17" t="s">
        <v>182</v>
      </c>
      <c r="F51" s="22">
        <v>10</v>
      </c>
      <c r="G51" s="18"/>
      <c r="H51" s="18"/>
      <c r="I51" s="18"/>
      <c r="J51" s="18"/>
      <c r="K51" s="19">
        <v>4.666666666666667</v>
      </c>
      <c r="L51" s="18">
        <v>2</v>
      </c>
      <c r="M51" s="20">
        <f t="shared" si="0"/>
        <v>3.9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185</v>
      </c>
      <c r="E52" s="17" t="s">
        <v>186</v>
      </c>
      <c r="F52" s="22">
        <v>10</v>
      </c>
      <c r="G52" s="18"/>
      <c r="H52" s="18"/>
      <c r="I52" s="18"/>
      <c r="J52" s="18"/>
      <c r="K52" s="19">
        <v>4</v>
      </c>
      <c r="L52" s="18">
        <v>4</v>
      </c>
      <c r="M52" s="20">
        <f t="shared" si="0"/>
        <v>4.6</v>
      </c>
      <c r="N52" s="21"/>
    </row>
    <row r="53" spans="1:14" ht="13.5" customHeight="1">
      <c r="A53" s="16">
        <v>48</v>
      </c>
      <c r="B53" s="17" t="s">
        <v>187</v>
      </c>
      <c r="C53" s="16" t="s">
        <v>188</v>
      </c>
      <c r="D53" s="16" t="s">
        <v>185</v>
      </c>
      <c r="E53" s="17" t="s">
        <v>189</v>
      </c>
      <c r="F53" s="22">
        <v>10</v>
      </c>
      <c r="G53" s="18"/>
      <c r="H53" s="18"/>
      <c r="I53" s="18"/>
      <c r="J53" s="18"/>
      <c r="K53" s="19">
        <v>6.666666666666667</v>
      </c>
      <c r="L53" s="18">
        <v>3</v>
      </c>
      <c r="M53" s="20">
        <f t="shared" si="0"/>
        <v>5.2</v>
      </c>
      <c r="N53" s="21"/>
    </row>
    <row r="54" spans="1:14" ht="13.5" customHeight="1">
      <c r="A54" s="16">
        <v>49</v>
      </c>
      <c r="B54" s="17" t="s">
        <v>190</v>
      </c>
      <c r="C54" s="16" t="s">
        <v>191</v>
      </c>
      <c r="D54" s="16" t="s">
        <v>192</v>
      </c>
      <c r="E54" s="17" t="s">
        <v>193</v>
      </c>
      <c r="F54" s="22">
        <v>10</v>
      </c>
      <c r="G54" s="18"/>
      <c r="H54" s="18"/>
      <c r="I54" s="18"/>
      <c r="J54" s="18"/>
      <c r="K54" s="19">
        <v>6.666666666666667</v>
      </c>
      <c r="L54" s="18">
        <v>5</v>
      </c>
      <c r="M54" s="20">
        <f t="shared" si="0"/>
        <v>6.2</v>
      </c>
      <c r="N54" s="21"/>
    </row>
    <row r="55" spans="1:14" ht="13.5" customHeight="1">
      <c r="A55" s="16">
        <v>50</v>
      </c>
      <c r="B55" s="17" t="s">
        <v>194</v>
      </c>
      <c r="C55" s="16" t="s">
        <v>195</v>
      </c>
      <c r="D55" s="16" t="s">
        <v>196</v>
      </c>
      <c r="E55" s="17" t="s">
        <v>197</v>
      </c>
      <c r="F55" s="22">
        <v>10</v>
      </c>
      <c r="G55" s="18"/>
      <c r="H55" s="18"/>
      <c r="I55" s="18"/>
      <c r="J55" s="18"/>
      <c r="K55" s="19">
        <v>8</v>
      </c>
      <c r="L55" s="18">
        <v>7</v>
      </c>
      <c r="M55" s="20">
        <f t="shared" si="0"/>
        <v>7.7</v>
      </c>
      <c r="N55" s="21"/>
    </row>
    <row r="56" spans="1:14" ht="13.5" customHeight="1">
      <c r="A56" s="16">
        <v>51</v>
      </c>
      <c r="B56" s="17" t="s">
        <v>198</v>
      </c>
      <c r="C56" s="16" t="s">
        <v>199</v>
      </c>
      <c r="D56" s="16" t="s">
        <v>196</v>
      </c>
      <c r="E56" s="17" t="s">
        <v>200</v>
      </c>
      <c r="F56" s="22">
        <v>10</v>
      </c>
      <c r="G56" s="18"/>
      <c r="H56" s="18"/>
      <c r="I56" s="18"/>
      <c r="J56" s="18"/>
      <c r="K56" s="19">
        <v>3.6666666666666665</v>
      </c>
      <c r="L56" s="18">
        <v>8</v>
      </c>
      <c r="M56" s="20">
        <f t="shared" si="0"/>
        <v>6.5</v>
      </c>
      <c r="N56" s="21"/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196</v>
      </c>
      <c r="E57" s="17" t="s">
        <v>203</v>
      </c>
      <c r="F57" s="22">
        <v>10</v>
      </c>
      <c r="G57" s="18"/>
      <c r="H57" s="18"/>
      <c r="I57" s="18"/>
      <c r="J57" s="18"/>
      <c r="K57" s="19">
        <v>6</v>
      </c>
      <c r="L57" s="18">
        <v>6</v>
      </c>
      <c r="M57" s="20">
        <f t="shared" si="0"/>
        <v>6.4</v>
      </c>
      <c r="N57" s="21"/>
    </row>
    <row r="58" spans="1:14" ht="13.5" customHeight="1">
      <c r="A58" s="16">
        <v>53</v>
      </c>
      <c r="B58" s="17" t="s">
        <v>204</v>
      </c>
      <c r="C58" s="16" t="s">
        <v>205</v>
      </c>
      <c r="D58" s="16" t="s">
        <v>206</v>
      </c>
      <c r="E58" s="17" t="s">
        <v>207</v>
      </c>
      <c r="F58" s="22">
        <v>0</v>
      </c>
      <c r="G58" s="18"/>
      <c r="H58" s="18"/>
      <c r="I58" s="18"/>
      <c r="J58" s="18"/>
      <c r="K58" s="19">
        <v>8</v>
      </c>
      <c r="L58" s="18">
        <v>4</v>
      </c>
      <c r="M58" s="20">
        <f t="shared" si="0"/>
        <v>5.2</v>
      </c>
      <c r="N58" s="21"/>
    </row>
    <row r="59" spans="1:14" ht="13.5" customHeight="1">
      <c r="A59" s="16">
        <v>54</v>
      </c>
      <c r="B59" s="17" t="s">
        <v>208</v>
      </c>
      <c r="C59" s="16" t="s">
        <v>209</v>
      </c>
      <c r="D59" s="16" t="s">
        <v>206</v>
      </c>
      <c r="E59" s="17" t="s">
        <v>210</v>
      </c>
      <c r="F59" s="22">
        <v>10</v>
      </c>
      <c r="G59" s="18"/>
      <c r="H59" s="18"/>
      <c r="I59" s="18"/>
      <c r="J59" s="18"/>
      <c r="K59" s="19">
        <v>5.333333333333333</v>
      </c>
      <c r="L59" s="18">
        <v>1</v>
      </c>
      <c r="M59" s="20">
        <f t="shared" si="0"/>
        <v>3.6</v>
      </c>
      <c r="N59" s="21"/>
    </row>
    <row r="60" spans="1:14" ht="13.5" customHeight="1">
      <c r="A60" s="16">
        <v>55</v>
      </c>
      <c r="B60" s="17" t="s">
        <v>211</v>
      </c>
      <c r="C60" s="16" t="s">
        <v>212</v>
      </c>
      <c r="D60" s="16" t="s">
        <v>213</v>
      </c>
      <c r="E60" s="17" t="s">
        <v>214</v>
      </c>
      <c r="F60" s="22">
        <v>10</v>
      </c>
      <c r="G60" s="18"/>
      <c r="H60" s="18"/>
      <c r="I60" s="18"/>
      <c r="J60" s="18"/>
      <c r="K60" s="19">
        <v>5</v>
      </c>
      <c r="L60" s="18">
        <v>5</v>
      </c>
      <c r="M60" s="20">
        <f t="shared" si="0"/>
        <v>5.5</v>
      </c>
      <c r="N60" s="21"/>
    </row>
    <row r="61" spans="1:14" ht="13.5" customHeight="1">
      <c r="A61" s="16">
        <v>56</v>
      </c>
      <c r="B61" s="17" t="s">
        <v>215</v>
      </c>
      <c r="C61" s="16" t="s">
        <v>216</v>
      </c>
      <c r="D61" s="16" t="s">
        <v>213</v>
      </c>
      <c r="E61" s="17" t="s">
        <v>217</v>
      </c>
      <c r="F61" s="22">
        <v>10</v>
      </c>
      <c r="G61" s="18"/>
      <c r="H61" s="18"/>
      <c r="I61" s="18"/>
      <c r="J61" s="18"/>
      <c r="K61" s="19">
        <v>8.333333333333334</v>
      </c>
      <c r="L61" s="18">
        <v>5</v>
      </c>
      <c r="M61" s="20">
        <f t="shared" si="0"/>
        <v>6.8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220</v>
      </c>
      <c r="E62" s="17" t="s">
        <v>221</v>
      </c>
      <c r="F62" s="22">
        <v>10</v>
      </c>
      <c r="G62" s="18"/>
      <c r="H62" s="18"/>
      <c r="I62" s="18"/>
      <c r="J62" s="18"/>
      <c r="K62" s="19">
        <v>9.666666666666666</v>
      </c>
      <c r="L62" s="18">
        <v>4</v>
      </c>
      <c r="M62" s="20">
        <f t="shared" si="0"/>
        <v>6.9</v>
      </c>
      <c r="N62" s="21"/>
    </row>
    <row r="63" spans="1:14" ht="13.5" customHeight="1">
      <c r="A63" s="16">
        <v>58</v>
      </c>
      <c r="B63" s="17" t="s">
        <v>222</v>
      </c>
      <c r="C63" s="16" t="s">
        <v>120</v>
      </c>
      <c r="D63" s="16" t="s">
        <v>223</v>
      </c>
      <c r="E63" s="17" t="s">
        <v>224</v>
      </c>
      <c r="F63" s="22">
        <v>10</v>
      </c>
      <c r="G63" s="18"/>
      <c r="H63" s="18"/>
      <c r="I63" s="18"/>
      <c r="J63" s="18"/>
      <c r="K63" s="19">
        <v>7.666666666666667</v>
      </c>
      <c r="L63" s="18">
        <v>2</v>
      </c>
      <c r="M63" s="20">
        <f t="shared" si="0"/>
        <v>5.1</v>
      </c>
      <c r="N63" s="21"/>
    </row>
    <row r="64" spans="1:14" ht="13.5" customHeight="1">
      <c r="A64" s="16">
        <v>59</v>
      </c>
      <c r="B64" s="17" t="s">
        <v>225</v>
      </c>
      <c r="C64" s="16" t="s">
        <v>226</v>
      </c>
      <c r="D64" s="16" t="s">
        <v>227</v>
      </c>
      <c r="E64" s="17" t="s">
        <v>87</v>
      </c>
      <c r="F64" s="22">
        <v>10</v>
      </c>
      <c r="G64" s="18"/>
      <c r="H64" s="18"/>
      <c r="I64" s="18"/>
      <c r="J64" s="18"/>
      <c r="K64" s="19">
        <v>8.666666666666666</v>
      </c>
      <c r="L64" s="18">
        <v>7</v>
      </c>
      <c r="M64" s="20">
        <f t="shared" si="0"/>
        <v>8</v>
      </c>
      <c r="N64" s="21"/>
    </row>
    <row r="65" spans="1:14" ht="13.5" customHeight="1">
      <c r="A65" s="16">
        <v>60</v>
      </c>
      <c r="B65" s="17" t="s">
        <v>228</v>
      </c>
      <c r="C65" s="16" t="s">
        <v>229</v>
      </c>
      <c r="D65" s="16" t="s">
        <v>227</v>
      </c>
      <c r="E65" s="17" t="s">
        <v>230</v>
      </c>
      <c r="F65" s="22">
        <v>10</v>
      </c>
      <c r="G65" s="18"/>
      <c r="H65" s="18"/>
      <c r="I65" s="18"/>
      <c r="J65" s="18"/>
      <c r="K65" s="19">
        <v>3</v>
      </c>
      <c r="L65" s="18">
        <v>5</v>
      </c>
      <c r="M65" s="20">
        <f t="shared" si="0"/>
        <v>4.7</v>
      </c>
      <c r="N65" s="21"/>
    </row>
    <row r="66" spans="1:14" ht="13.5" customHeight="1">
      <c r="A66" s="16">
        <v>61</v>
      </c>
      <c r="B66" s="17" t="s">
        <v>231</v>
      </c>
      <c r="C66" s="16" t="s">
        <v>232</v>
      </c>
      <c r="D66" s="16" t="s">
        <v>233</v>
      </c>
      <c r="E66" s="17" t="s">
        <v>234</v>
      </c>
      <c r="F66" s="22">
        <v>10</v>
      </c>
      <c r="G66" s="18"/>
      <c r="H66" s="18"/>
      <c r="I66" s="18"/>
      <c r="J66" s="18"/>
      <c r="K66" s="19">
        <v>3</v>
      </c>
      <c r="L66" s="18">
        <v>1</v>
      </c>
      <c r="M66" s="20">
        <f t="shared" si="0"/>
        <v>2.7</v>
      </c>
      <c r="N66" s="21"/>
    </row>
    <row r="67" spans="1:14" ht="13.5" customHeight="1">
      <c r="A67" s="16">
        <v>62</v>
      </c>
      <c r="B67" s="17" t="s">
        <v>235</v>
      </c>
      <c r="C67" s="16" t="s">
        <v>188</v>
      </c>
      <c r="D67" s="16" t="s">
        <v>233</v>
      </c>
      <c r="E67" s="17" t="s">
        <v>236</v>
      </c>
      <c r="F67" s="22">
        <v>10</v>
      </c>
      <c r="G67" s="18"/>
      <c r="H67" s="18"/>
      <c r="I67" s="18"/>
      <c r="J67" s="18"/>
      <c r="K67" s="19">
        <v>3.6666666666666665</v>
      </c>
      <c r="L67" s="18">
        <v>5</v>
      </c>
      <c r="M67" s="20">
        <f t="shared" si="0"/>
        <v>5</v>
      </c>
      <c r="N67" s="21"/>
    </row>
    <row r="68" spans="1:14" ht="13.5" customHeight="1">
      <c r="A68" s="16">
        <v>63</v>
      </c>
      <c r="B68" s="17" t="s">
        <v>237</v>
      </c>
      <c r="C68" s="16" t="s">
        <v>238</v>
      </c>
      <c r="D68" s="16" t="s">
        <v>239</v>
      </c>
      <c r="E68" s="17" t="s">
        <v>240</v>
      </c>
      <c r="F68" s="22">
        <v>10</v>
      </c>
      <c r="G68" s="18"/>
      <c r="H68" s="18"/>
      <c r="I68" s="18"/>
      <c r="J68" s="18"/>
      <c r="K68" s="19">
        <v>7.333333333333333</v>
      </c>
      <c r="L68" s="18">
        <v>9</v>
      </c>
      <c r="M68" s="20">
        <f t="shared" si="0"/>
        <v>8.4</v>
      </c>
      <c r="N68" s="21"/>
    </row>
    <row r="69" spans="1:14" ht="13.5" customHeight="1">
      <c r="A69" s="16">
        <v>64</v>
      </c>
      <c r="B69" s="17" t="s">
        <v>241</v>
      </c>
      <c r="C69" s="16" t="s">
        <v>242</v>
      </c>
      <c r="D69" s="16" t="s">
        <v>243</v>
      </c>
      <c r="E69" s="17" t="s">
        <v>244</v>
      </c>
      <c r="F69" s="22">
        <v>0</v>
      </c>
      <c r="G69" s="18"/>
      <c r="H69" s="18"/>
      <c r="I69" s="18"/>
      <c r="J69" s="18"/>
      <c r="K69" s="19">
        <v>7.333333333333333</v>
      </c>
      <c r="L69" s="18">
        <v>2</v>
      </c>
      <c r="M69" s="20">
        <f t="shared" si="0"/>
        <v>3.9</v>
      </c>
      <c r="N69" s="21"/>
    </row>
    <row r="70" spans="1:14" ht="13.5" customHeight="1">
      <c r="A70" s="16">
        <v>65</v>
      </c>
      <c r="B70" s="17" t="s">
        <v>245</v>
      </c>
      <c r="C70" s="16" t="s">
        <v>246</v>
      </c>
      <c r="D70" s="16" t="s">
        <v>247</v>
      </c>
      <c r="E70" s="17" t="s">
        <v>248</v>
      </c>
      <c r="F70" s="22">
        <v>10</v>
      </c>
      <c r="G70" s="18"/>
      <c r="H70" s="18"/>
      <c r="I70" s="18"/>
      <c r="J70" s="18"/>
      <c r="K70" s="19">
        <v>3.6666666666666665</v>
      </c>
      <c r="L70" s="18">
        <v>7</v>
      </c>
      <c r="M70" s="20">
        <f t="shared" si="0"/>
        <v>6</v>
      </c>
      <c r="N70" s="21"/>
    </row>
    <row r="71" spans="1:14" ht="13.5" customHeight="1">
      <c r="A71" s="16">
        <v>66</v>
      </c>
      <c r="B71" s="17" t="s">
        <v>249</v>
      </c>
      <c r="C71" s="16" t="s">
        <v>250</v>
      </c>
      <c r="D71" s="16" t="s">
        <v>251</v>
      </c>
      <c r="E71" s="17" t="s">
        <v>252</v>
      </c>
      <c r="F71" s="22">
        <v>10</v>
      </c>
      <c r="G71" s="18"/>
      <c r="H71" s="18"/>
      <c r="I71" s="18"/>
      <c r="J71" s="18"/>
      <c r="K71" s="19">
        <v>5.666666666666667</v>
      </c>
      <c r="L71" s="18">
        <v>4</v>
      </c>
      <c r="M71" s="20">
        <f aca="true" t="shared" si="1" ref="M71:M134">IF(OR(F71&lt;&gt;"",K71&lt;&gt;""),ROUND(F71*0.1+K71*0.4+L71*0.5,1),"")</f>
        <v>5.3</v>
      </c>
      <c r="N71" s="21"/>
    </row>
    <row r="72" spans="1:14" ht="13.5" customHeight="1">
      <c r="A72" s="16">
        <v>67</v>
      </c>
      <c r="B72" s="17" t="s">
        <v>253</v>
      </c>
      <c r="C72" s="16" t="s">
        <v>254</v>
      </c>
      <c r="D72" s="16" t="s">
        <v>251</v>
      </c>
      <c r="E72" s="17" t="s">
        <v>255</v>
      </c>
      <c r="F72" s="22">
        <v>10</v>
      </c>
      <c r="G72" s="18"/>
      <c r="H72" s="18"/>
      <c r="I72" s="18"/>
      <c r="J72" s="18"/>
      <c r="K72" s="19">
        <v>3.3333333333333335</v>
      </c>
      <c r="L72" s="18">
        <v>3</v>
      </c>
      <c r="M72" s="20">
        <f t="shared" si="1"/>
        <v>3.8</v>
      </c>
      <c r="N72" s="21"/>
    </row>
    <row r="73" spans="1:14" ht="13.5" customHeight="1">
      <c r="A73" s="16">
        <v>68</v>
      </c>
      <c r="B73" s="17" t="s">
        <v>256</v>
      </c>
      <c r="C73" s="16" t="s">
        <v>257</v>
      </c>
      <c r="D73" s="16" t="s">
        <v>31</v>
      </c>
      <c r="E73" s="17" t="s">
        <v>258</v>
      </c>
      <c r="F73" s="22">
        <v>10</v>
      </c>
      <c r="G73" s="18"/>
      <c r="H73" s="18"/>
      <c r="I73" s="18"/>
      <c r="J73" s="18"/>
      <c r="K73" s="19">
        <v>3.3333333333333335</v>
      </c>
      <c r="L73" s="18">
        <v>2</v>
      </c>
      <c r="M73" s="20">
        <f t="shared" si="1"/>
        <v>3.3</v>
      </c>
      <c r="N73" s="21"/>
    </row>
    <row r="74" spans="1:14" ht="13.5" customHeight="1">
      <c r="A74" s="16">
        <v>69</v>
      </c>
      <c r="B74" s="17" t="s">
        <v>259</v>
      </c>
      <c r="C74" s="16" t="s">
        <v>209</v>
      </c>
      <c r="D74" s="16" t="s">
        <v>260</v>
      </c>
      <c r="E74" s="17" t="s">
        <v>261</v>
      </c>
      <c r="F74" s="22">
        <v>10</v>
      </c>
      <c r="G74" s="18"/>
      <c r="H74" s="18"/>
      <c r="I74" s="18"/>
      <c r="J74" s="18"/>
      <c r="K74" s="19">
        <v>6.333333333333333</v>
      </c>
      <c r="L74" s="18">
        <v>6</v>
      </c>
      <c r="M74" s="20">
        <f t="shared" si="1"/>
        <v>6.5</v>
      </c>
      <c r="N74" s="21"/>
    </row>
    <row r="75" spans="1:14" ht="13.5" customHeight="1">
      <c r="A75" s="16">
        <v>70</v>
      </c>
      <c r="B75" s="17" t="s">
        <v>262</v>
      </c>
      <c r="C75" s="16" t="s">
        <v>263</v>
      </c>
      <c r="D75" s="16" t="s">
        <v>264</v>
      </c>
      <c r="E75" s="17" t="s">
        <v>265</v>
      </c>
      <c r="F75" s="22">
        <v>10</v>
      </c>
      <c r="G75" s="18"/>
      <c r="H75" s="18"/>
      <c r="I75" s="18"/>
      <c r="J75" s="18"/>
      <c r="K75" s="19">
        <v>5.666666666666667</v>
      </c>
      <c r="L75" s="18">
        <v>1</v>
      </c>
      <c r="M75" s="20">
        <f t="shared" si="1"/>
        <v>3.8</v>
      </c>
      <c r="N75" s="21"/>
    </row>
    <row r="76" spans="1:14" ht="13.5" customHeight="1">
      <c r="A76" s="16">
        <v>71</v>
      </c>
      <c r="B76" s="17" t="s">
        <v>266</v>
      </c>
      <c r="C76" s="16" t="s">
        <v>267</v>
      </c>
      <c r="D76" s="16" t="s">
        <v>268</v>
      </c>
      <c r="E76" s="17" t="s">
        <v>269</v>
      </c>
      <c r="F76" s="22">
        <v>10</v>
      </c>
      <c r="G76" s="18"/>
      <c r="H76" s="18"/>
      <c r="I76" s="18"/>
      <c r="J76" s="18"/>
      <c r="K76" s="19">
        <v>2.3333333333333335</v>
      </c>
      <c r="L76" s="18">
        <v>2</v>
      </c>
      <c r="M76" s="20">
        <f t="shared" si="1"/>
        <v>2.9</v>
      </c>
      <c r="N76" s="21"/>
    </row>
    <row r="77" spans="1:14" ht="13.5" customHeight="1">
      <c r="A77" s="16">
        <v>72</v>
      </c>
      <c r="B77" s="17" t="s">
        <v>270</v>
      </c>
      <c r="C77" s="16" t="s">
        <v>153</v>
      </c>
      <c r="D77" s="16" t="s">
        <v>271</v>
      </c>
      <c r="E77" s="17" t="s">
        <v>265</v>
      </c>
      <c r="F77" s="22">
        <v>10</v>
      </c>
      <c r="G77" s="18"/>
      <c r="H77" s="18"/>
      <c r="I77" s="18"/>
      <c r="J77" s="18"/>
      <c r="K77" s="19">
        <v>3</v>
      </c>
      <c r="L77" s="18">
        <v>5</v>
      </c>
      <c r="M77" s="20">
        <f t="shared" si="1"/>
        <v>4.7</v>
      </c>
      <c r="N77" s="21"/>
    </row>
    <row r="78" spans="1:14" ht="13.5" customHeight="1">
      <c r="A78" s="16">
        <v>73</v>
      </c>
      <c r="B78" s="17" t="s">
        <v>272</v>
      </c>
      <c r="C78" s="16" t="s">
        <v>273</v>
      </c>
      <c r="D78" s="16" t="s">
        <v>274</v>
      </c>
      <c r="E78" s="17" t="s">
        <v>189</v>
      </c>
      <c r="F78" s="22">
        <v>10</v>
      </c>
      <c r="G78" s="18"/>
      <c r="H78" s="18"/>
      <c r="I78" s="18"/>
      <c r="J78" s="18"/>
      <c r="K78" s="19">
        <v>3.3333333333333335</v>
      </c>
      <c r="L78" s="18">
        <v>1</v>
      </c>
      <c r="M78" s="20">
        <f t="shared" si="1"/>
        <v>2.8</v>
      </c>
      <c r="N78" s="21"/>
    </row>
    <row r="79" spans="1:14" ht="13.5" customHeight="1">
      <c r="A79" s="16">
        <v>74</v>
      </c>
      <c r="B79" s="17" t="s">
        <v>275</v>
      </c>
      <c r="C79" s="16" t="s">
        <v>276</v>
      </c>
      <c r="D79" s="16" t="s">
        <v>277</v>
      </c>
      <c r="E79" s="17" t="s">
        <v>48</v>
      </c>
      <c r="F79" s="22">
        <v>10</v>
      </c>
      <c r="G79" s="18"/>
      <c r="H79" s="18"/>
      <c r="I79" s="18"/>
      <c r="J79" s="18"/>
      <c r="K79" s="19">
        <v>9.333333333333334</v>
      </c>
      <c r="L79" s="18">
        <v>4</v>
      </c>
      <c r="M79" s="20">
        <f t="shared" si="1"/>
        <v>6.7</v>
      </c>
      <c r="N79" s="21"/>
    </row>
    <row r="80" spans="1:14" ht="13.5" customHeight="1">
      <c r="A80" s="16">
        <v>75</v>
      </c>
      <c r="B80" s="17" t="s">
        <v>278</v>
      </c>
      <c r="C80" s="16" t="s">
        <v>279</v>
      </c>
      <c r="D80" s="16" t="s">
        <v>277</v>
      </c>
      <c r="E80" s="17" t="s">
        <v>280</v>
      </c>
      <c r="F80" s="22">
        <v>10</v>
      </c>
      <c r="G80" s="18"/>
      <c r="H80" s="18"/>
      <c r="I80" s="18"/>
      <c r="J80" s="18"/>
      <c r="K80" s="19">
        <v>5</v>
      </c>
      <c r="L80" s="18">
        <v>3</v>
      </c>
      <c r="M80" s="20">
        <f t="shared" si="1"/>
        <v>4.5</v>
      </c>
      <c r="N80" s="21"/>
    </row>
    <row r="81" spans="1:14" ht="13.5" customHeight="1">
      <c r="A81" s="16">
        <v>76</v>
      </c>
      <c r="B81" s="17" t="s">
        <v>281</v>
      </c>
      <c r="C81" s="16" t="s">
        <v>282</v>
      </c>
      <c r="D81" s="16" t="s">
        <v>283</v>
      </c>
      <c r="E81" s="17" t="s">
        <v>284</v>
      </c>
      <c r="F81" s="22">
        <v>10</v>
      </c>
      <c r="G81" s="18"/>
      <c r="H81" s="18"/>
      <c r="I81" s="18"/>
      <c r="J81" s="18"/>
      <c r="K81" s="19">
        <v>5.666666666666667</v>
      </c>
      <c r="L81" s="18">
        <v>2</v>
      </c>
      <c r="M81" s="20">
        <f t="shared" si="1"/>
        <v>4.3</v>
      </c>
      <c r="N81" s="21"/>
    </row>
    <row r="82" spans="1:14" ht="13.5" customHeight="1">
      <c r="A82" s="16">
        <v>77</v>
      </c>
      <c r="B82" s="17" t="s">
        <v>285</v>
      </c>
      <c r="C82" s="16" t="s">
        <v>30</v>
      </c>
      <c r="D82" s="16" t="s">
        <v>286</v>
      </c>
      <c r="E82" s="17" t="s">
        <v>287</v>
      </c>
      <c r="F82" s="22">
        <v>10</v>
      </c>
      <c r="G82" s="18"/>
      <c r="H82" s="18"/>
      <c r="I82" s="18"/>
      <c r="J82" s="18"/>
      <c r="K82" s="19">
        <v>7</v>
      </c>
      <c r="L82" s="18">
        <v>3</v>
      </c>
      <c r="M82" s="20">
        <f t="shared" si="1"/>
        <v>5.3</v>
      </c>
      <c r="N82" s="21"/>
    </row>
    <row r="83" spans="1:14" ht="13.5" customHeight="1">
      <c r="A83" s="16">
        <v>78</v>
      </c>
      <c r="B83" s="17" t="s">
        <v>288</v>
      </c>
      <c r="C83" s="16" t="s">
        <v>289</v>
      </c>
      <c r="D83" s="16" t="s">
        <v>290</v>
      </c>
      <c r="E83" s="17" t="s">
        <v>291</v>
      </c>
      <c r="F83" s="22">
        <v>10</v>
      </c>
      <c r="G83" s="18"/>
      <c r="H83" s="18"/>
      <c r="I83" s="18"/>
      <c r="J83" s="18"/>
      <c r="K83" s="19">
        <v>6.666666666666667</v>
      </c>
      <c r="L83" s="18">
        <v>3</v>
      </c>
      <c r="M83" s="20">
        <f t="shared" si="1"/>
        <v>5.2</v>
      </c>
      <c r="N83" s="21"/>
    </row>
    <row r="84" spans="1:14" ht="13.5" customHeight="1">
      <c r="A84" s="16">
        <v>79</v>
      </c>
      <c r="B84" s="17" t="s">
        <v>292</v>
      </c>
      <c r="C84" s="16" t="s">
        <v>293</v>
      </c>
      <c r="D84" s="16" t="s">
        <v>294</v>
      </c>
      <c r="E84" s="17" t="s">
        <v>295</v>
      </c>
      <c r="F84" s="22">
        <v>10</v>
      </c>
      <c r="G84" s="18"/>
      <c r="H84" s="18"/>
      <c r="I84" s="18"/>
      <c r="J84" s="18"/>
      <c r="K84" s="19">
        <v>8.666666666666666</v>
      </c>
      <c r="L84" s="18">
        <v>6</v>
      </c>
      <c r="M84" s="20">
        <f t="shared" si="1"/>
        <v>7.5</v>
      </c>
      <c r="N84" s="21"/>
    </row>
    <row r="85" spans="1:14" ht="13.5" customHeight="1">
      <c r="A85" s="16">
        <v>80</v>
      </c>
      <c r="B85" s="17" t="s">
        <v>296</v>
      </c>
      <c r="C85" s="16" t="s">
        <v>105</v>
      </c>
      <c r="D85" s="16" t="s">
        <v>294</v>
      </c>
      <c r="E85" s="17" t="s">
        <v>297</v>
      </c>
      <c r="F85" s="22">
        <v>10</v>
      </c>
      <c r="G85" s="18"/>
      <c r="H85" s="18"/>
      <c r="I85" s="18"/>
      <c r="J85" s="18"/>
      <c r="K85" s="19">
        <v>4.333333333333333</v>
      </c>
      <c r="L85" s="18">
        <v>1</v>
      </c>
      <c r="M85" s="20">
        <f t="shared" si="1"/>
        <v>3.2</v>
      </c>
      <c r="N85" s="21"/>
    </row>
    <row r="86" spans="1:14" ht="13.5" customHeight="1">
      <c r="A86" s="16">
        <v>81</v>
      </c>
      <c r="B86" s="17" t="s">
        <v>298</v>
      </c>
      <c r="C86" s="16" t="s">
        <v>299</v>
      </c>
      <c r="D86" s="16" t="s">
        <v>300</v>
      </c>
      <c r="E86" s="17" t="s">
        <v>301</v>
      </c>
      <c r="F86" s="22">
        <v>10</v>
      </c>
      <c r="G86" s="18"/>
      <c r="H86" s="18"/>
      <c r="I86" s="18"/>
      <c r="J86" s="18"/>
      <c r="K86" s="19">
        <v>6.666666666666667</v>
      </c>
      <c r="L86" s="18">
        <v>6</v>
      </c>
      <c r="M86" s="20">
        <f t="shared" si="1"/>
        <v>6.7</v>
      </c>
      <c r="N86" s="21"/>
    </row>
    <row r="87" spans="1:14" ht="13.5" customHeight="1">
      <c r="A87" s="16">
        <v>82</v>
      </c>
      <c r="B87" s="17" t="s">
        <v>302</v>
      </c>
      <c r="C87" s="16" t="s">
        <v>303</v>
      </c>
      <c r="D87" s="16" t="s">
        <v>304</v>
      </c>
      <c r="E87" s="17" t="s">
        <v>305</v>
      </c>
      <c r="F87" s="22">
        <v>10</v>
      </c>
      <c r="G87" s="18"/>
      <c r="H87" s="18"/>
      <c r="I87" s="18"/>
      <c r="J87" s="18"/>
      <c r="K87" s="19">
        <v>3</v>
      </c>
      <c r="L87" s="18">
        <v>7</v>
      </c>
      <c r="M87" s="20">
        <f t="shared" si="1"/>
        <v>5.7</v>
      </c>
      <c r="N87" s="21"/>
    </row>
    <row r="88" spans="1:14" ht="13.5" customHeight="1">
      <c r="A88" s="16">
        <v>83</v>
      </c>
      <c r="B88" s="17" t="s">
        <v>306</v>
      </c>
      <c r="C88" s="16" t="s">
        <v>307</v>
      </c>
      <c r="D88" s="16" t="s">
        <v>308</v>
      </c>
      <c r="E88" s="17" t="s">
        <v>309</v>
      </c>
      <c r="F88" s="22">
        <v>10</v>
      </c>
      <c r="G88" s="18"/>
      <c r="H88" s="18"/>
      <c r="I88" s="18"/>
      <c r="J88" s="18"/>
      <c r="K88" s="19">
        <v>8.666666666666666</v>
      </c>
      <c r="L88" s="18">
        <v>3</v>
      </c>
      <c r="M88" s="20">
        <f t="shared" si="1"/>
        <v>6</v>
      </c>
      <c r="N88" s="21"/>
    </row>
    <row r="89" spans="1:14" ht="13.5" customHeight="1">
      <c r="A89" s="16">
        <v>84</v>
      </c>
      <c r="B89" s="17" t="s">
        <v>310</v>
      </c>
      <c r="C89" s="16" t="s">
        <v>311</v>
      </c>
      <c r="D89" s="16" t="s">
        <v>308</v>
      </c>
      <c r="E89" s="17" t="s">
        <v>312</v>
      </c>
      <c r="F89" s="22">
        <v>10</v>
      </c>
      <c r="G89" s="18"/>
      <c r="H89" s="18"/>
      <c r="I89" s="18"/>
      <c r="J89" s="18"/>
      <c r="K89" s="19">
        <v>5</v>
      </c>
      <c r="L89" s="18">
        <v>4</v>
      </c>
      <c r="M89" s="20">
        <f t="shared" si="1"/>
        <v>5</v>
      </c>
      <c r="N89" s="21"/>
    </row>
    <row r="90" spans="1:14" ht="13.5" customHeight="1">
      <c r="A90" s="16">
        <v>85</v>
      </c>
      <c r="B90" s="17" t="s">
        <v>313</v>
      </c>
      <c r="C90" s="16" t="s">
        <v>303</v>
      </c>
      <c r="D90" s="16" t="s">
        <v>314</v>
      </c>
      <c r="E90" s="17" t="s">
        <v>315</v>
      </c>
      <c r="F90" s="22">
        <v>10</v>
      </c>
      <c r="G90" s="18"/>
      <c r="H90" s="18"/>
      <c r="I90" s="18"/>
      <c r="J90" s="18"/>
      <c r="K90" s="19">
        <v>4.666666666666667</v>
      </c>
      <c r="L90" s="18">
        <v>3</v>
      </c>
      <c r="M90" s="20">
        <f t="shared" si="1"/>
        <v>4.4</v>
      </c>
      <c r="N90" s="21"/>
    </row>
    <row r="91" spans="1:14" ht="13.5" customHeight="1">
      <c r="A91" s="16">
        <v>86</v>
      </c>
      <c r="B91" s="17" t="s">
        <v>316</v>
      </c>
      <c r="C91" s="16" t="s">
        <v>317</v>
      </c>
      <c r="D91" s="16" t="s">
        <v>318</v>
      </c>
      <c r="E91" s="17" t="s">
        <v>319</v>
      </c>
      <c r="F91" s="22">
        <v>10</v>
      </c>
      <c r="G91" s="18"/>
      <c r="H91" s="18"/>
      <c r="I91" s="18"/>
      <c r="J91" s="18"/>
      <c r="K91" s="19">
        <v>5</v>
      </c>
      <c r="L91" s="18">
        <v>3</v>
      </c>
      <c r="M91" s="20">
        <f t="shared" si="1"/>
        <v>4.5</v>
      </c>
      <c r="N91" s="21"/>
    </row>
    <row r="92" spans="1:14" ht="13.5" customHeight="1">
      <c r="A92" s="16">
        <v>87</v>
      </c>
      <c r="B92" s="17" t="s">
        <v>320</v>
      </c>
      <c r="C92" s="16" t="s">
        <v>321</v>
      </c>
      <c r="D92" s="16" t="s">
        <v>322</v>
      </c>
      <c r="E92" s="17" t="s">
        <v>323</v>
      </c>
      <c r="F92" s="22">
        <v>10</v>
      </c>
      <c r="G92" s="18"/>
      <c r="H92" s="18"/>
      <c r="I92" s="18"/>
      <c r="J92" s="18"/>
      <c r="K92" s="19">
        <v>4.333333333333333</v>
      </c>
      <c r="L92" s="18">
        <v>7</v>
      </c>
      <c r="M92" s="20">
        <f t="shared" si="1"/>
        <v>6.2</v>
      </c>
      <c r="N92" s="21"/>
    </row>
    <row r="93" spans="1:14" ht="13.5" customHeight="1">
      <c r="A93" s="16">
        <v>88</v>
      </c>
      <c r="B93" s="17" t="s">
        <v>324</v>
      </c>
      <c r="C93" s="16" t="s">
        <v>325</v>
      </c>
      <c r="D93" s="16" t="s">
        <v>326</v>
      </c>
      <c r="E93" s="17" t="s">
        <v>327</v>
      </c>
      <c r="F93" s="22">
        <v>10</v>
      </c>
      <c r="G93" s="18"/>
      <c r="H93" s="18"/>
      <c r="I93" s="18"/>
      <c r="J93" s="18"/>
      <c r="K93" s="19">
        <v>4</v>
      </c>
      <c r="L93" s="18">
        <v>5</v>
      </c>
      <c r="M93" s="20">
        <f t="shared" si="1"/>
        <v>5.1</v>
      </c>
      <c r="N93" s="21"/>
    </row>
    <row r="94" spans="1:14" ht="13.5" customHeight="1">
      <c r="A94" s="16">
        <v>89</v>
      </c>
      <c r="B94" s="17" t="s">
        <v>328</v>
      </c>
      <c r="C94" s="16" t="s">
        <v>329</v>
      </c>
      <c r="D94" s="16" t="s">
        <v>330</v>
      </c>
      <c r="E94" s="17" t="s">
        <v>331</v>
      </c>
      <c r="F94" s="22">
        <v>10</v>
      </c>
      <c r="G94" s="18"/>
      <c r="H94" s="18"/>
      <c r="I94" s="18"/>
      <c r="J94" s="18"/>
      <c r="K94" s="19">
        <v>6</v>
      </c>
      <c r="L94" s="18">
        <v>7</v>
      </c>
      <c r="M94" s="20">
        <f t="shared" si="1"/>
        <v>6.9</v>
      </c>
      <c r="N94" s="21"/>
    </row>
    <row r="95" spans="1:14" ht="13.5" customHeight="1">
      <c r="A95" s="16">
        <v>90</v>
      </c>
      <c r="B95" s="17" t="s">
        <v>332</v>
      </c>
      <c r="C95" s="16" t="s">
        <v>333</v>
      </c>
      <c r="D95" s="16" t="s">
        <v>334</v>
      </c>
      <c r="E95" s="17" t="s">
        <v>335</v>
      </c>
      <c r="F95" s="22">
        <v>10</v>
      </c>
      <c r="G95" s="18"/>
      <c r="H95" s="18"/>
      <c r="I95" s="18"/>
      <c r="J95" s="18"/>
      <c r="K95" s="19">
        <v>5.666666666666667</v>
      </c>
      <c r="L95" s="18">
        <v>10</v>
      </c>
      <c r="M95" s="20">
        <f t="shared" si="1"/>
        <v>8.3</v>
      </c>
      <c r="N95" s="21"/>
    </row>
    <row r="96" spans="1:14" ht="13.5" customHeight="1">
      <c r="A96" s="16">
        <v>91</v>
      </c>
      <c r="B96" s="17" t="s">
        <v>336</v>
      </c>
      <c r="C96" s="16" t="s">
        <v>337</v>
      </c>
      <c r="D96" s="16" t="s">
        <v>338</v>
      </c>
      <c r="E96" s="17" t="s">
        <v>339</v>
      </c>
      <c r="F96" s="22">
        <v>10</v>
      </c>
      <c r="G96" s="18"/>
      <c r="H96" s="18"/>
      <c r="I96" s="18"/>
      <c r="J96" s="18"/>
      <c r="K96" s="19">
        <v>5.666666666666667</v>
      </c>
      <c r="L96" s="18">
        <v>7</v>
      </c>
      <c r="M96" s="20">
        <f t="shared" si="1"/>
        <v>6.8</v>
      </c>
      <c r="N96" s="21"/>
    </row>
    <row r="97" spans="1:14" ht="13.5" customHeight="1">
      <c r="A97" s="16">
        <v>92</v>
      </c>
      <c r="B97" s="17" t="s">
        <v>340</v>
      </c>
      <c r="C97" s="16" t="s">
        <v>341</v>
      </c>
      <c r="D97" s="16" t="s">
        <v>338</v>
      </c>
      <c r="E97" s="17" t="s">
        <v>93</v>
      </c>
      <c r="F97" s="22">
        <v>10</v>
      </c>
      <c r="G97" s="18"/>
      <c r="H97" s="18"/>
      <c r="I97" s="18"/>
      <c r="J97" s="18"/>
      <c r="K97" s="19">
        <v>4</v>
      </c>
      <c r="L97" s="18">
        <v>5</v>
      </c>
      <c r="M97" s="20">
        <f t="shared" si="1"/>
        <v>5.1</v>
      </c>
      <c r="N97" s="21"/>
    </row>
    <row r="98" spans="1:14" ht="13.5" customHeight="1">
      <c r="A98" s="16">
        <v>93</v>
      </c>
      <c r="B98" s="17" t="s">
        <v>342</v>
      </c>
      <c r="C98" s="16" t="s">
        <v>311</v>
      </c>
      <c r="D98" s="16" t="s">
        <v>338</v>
      </c>
      <c r="E98" s="17" t="s">
        <v>343</v>
      </c>
      <c r="F98" s="22">
        <v>10</v>
      </c>
      <c r="G98" s="18"/>
      <c r="H98" s="18"/>
      <c r="I98" s="18"/>
      <c r="J98" s="18"/>
      <c r="K98" s="19">
        <v>8.666666666666666</v>
      </c>
      <c r="L98" s="18">
        <v>10</v>
      </c>
      <c r="M98" s="20">
        <f t="shared" si="1"/>
        <v>9.5</v>
      </c>
      <c r="N98" s="21"/>
    </row>
    <row r="99" spans="1:14" ht="13.5" customHeight="1">
      <c r="A99" s="16">
        <v>94</v>
      </c>
      <c r="B99" s="17" t="s">
        <v>344</v>
      </c>
      <c r="C99" s="16" t="s">
        <v>345</v>
      </c>
      <c r="D99" s="16" t="s">
        <v>346</v>
      </c>
      <c r="E99" s="17" t="s">
        <v>347</v>
      </c>
      <c r="F99" s="22">
        <v>10</v>
      </c>
      <c r="G99" s="18"/>
      <c r="H99" s="18"/>
      <c r="I99" s="18"/>
      <c r="J99" s="18"/>
      <c r="K99" s="19">
        <v>3.6666666666666665</v>
      </c>
      <c r="L99" s="18">
        <v>1</v>
      </c>
      <c r="M99" s="20">
        <f t="shared" si="1"/>
        <v>3</v>
      </c>
      <c r="N99" s="21"/>
    </row>
    <row r="100" spans="1:14" ht="13.5" customHeight="1">
      <c r="A100" s="16">
        <v>95</v>
      </c>
      <c r="B100" s="17" t="s">
        <v>348</v>
      </c>
      <c r="C100" s="16" t="s">
        <v>289</v>
      </c>
      <c r="D100" s="16" t="s">
        <v>346</v>
      </c>
      <c r="E100" s="17" t="s">
        <v>349</v>
      </c>
      <c r="F100" s="22">
        <v>10</v>
      </c>
      <c r="G100" s="18"/>
      <c r="H100" s="18"/>
      <c r="I100" s="18"/>
      <c r="J100" s="18"/>
      <c r="K100" s="19">
        <v>4.666666666666667</v>
      </c>
      <c r="L100" s="18">
        <v>7</v>
      </c>
      <c r="M100" s="20">
        <f t="shared" si="1"/>
        <v>6.4</v>
      </c>
      <c r="N100" s="21"/>
    </row>
    <row r="101" spans="1:14" ht="13.5" customHeight="1">
      <c r="A101" s="16">
        <v>96</v>
      </c>
      <c r="B101" s="17" t="s">
        <v>350</v>
      </c>
      <c r="C101" s="16" t="s">
        <v>351</v>
      </c>
      <c r="D101" s="16" t="s">
        <v>352</v>
      </c>
      <c r="E101" s="17" t="s">
        <v>353</v>
      </c>
      <c r="F101" s="22">
        <v>8</v>
      </c>
      <c r="G101" s="18"/>
      <c r="H101" s="18"/>
      <c r="I101" s="18"/>
      <c r="J101" s="18"/>
      <c r="K101" s="19">
        <v>7.333333333333333</v>
      </c>
      <c r="L101" s="18">
        <v>4</v>
      </c>
      <c r="M101" s="20">
        <f t="shared" si="1"/>
        <v>5.7</v>
      </c>
      <c r="N101" s="21"/>
    </row>
    <row r="102" spans="1:14" ht="13.5" customHeight="1">
      <c r="A102" s="16">
        <v>97</v>
      </c>
      <c r="B102" s="17" t="s">
        <v>354</v>
      </c>
      <c r="C102" s="16" t="s">
        <v>355</v>
      </c>
      <c r="D102" s="16" t="s">
        <v>356</v>
      </c>
      <c r="E102" s="17" t="s">
        <v>357</v>
      </c>
      <c r="F102" s="22">
        <v>10</v>
      </c>
      <c r="G102" s="18"/>
      <c r="H102" s="18"/>
      <c r="I102" s="18"/>
      <c r="J102" s="18"/>
      <c r="K102" s="19">
        <v>8</v>
      </c>
      <c r="L102" s="18">
        <v>5</v>
      </c>
      <c r="M102" s="20">
        <f t="shared" si="1"/>
        <v>6.7</v>
      </c>
      <c r="N102" s="21"/>
    </row>
    <row r="103" spans="1:14" ht="13.5" customHeight="1">
      <c r="A103" s="16">
        <v>98</v>
      </c>
      <c r="B103" s="17" t="s">
        <v>358</v>
      </c>
      <c r="C103" s="16" t="s">
        <v>101</v>
      </c>
      <c r="D103" s="16" t="s">
        <v>356</v>
      </c>
      <c r="E103" s="17" t="s">
        <v>193</v>
      </c>
      <c r="F103" s="22">
        <v>0</v>
      </c>
      <c r="G103" s="18"/>
      <c r="H103" s="18"/>
      <c r="I103" s="18"/>
      <c r="J103" s="18"/>
      <c r="K103" s="19">
        <v>5</v>
      </c>
      <c r="L103" s="18">
        <v>6</v>
      </c>
      <c r="M103" s="20">
        <f t="shared" si="1"/>
        <v>5</v>
      </c>
      <c r="N103" s="21"/>
    </row>
    <row r="104" spans="1:14" ht="13.5" customHeight="1">
      <c r="A104" s="16">
        <v>99</v>
      </c>
      <c r="B104" s="17" t="s">
        <v>359</v>
      </c>
      <c r="C104" s="16" t="s">
        <v>360</v>
      </c>
      <c r="D104" s="16" t="s">
        <v>361</v>
      </c>
      <c r="E104" s="17" t="s">
        <v>362</v>
      </c>
      <c r="F104" s="22">
        <v>10</v>
      </c>
      <c r="G104" s="18"/>
      <c r="H104" s="18"/>
      <c r="I104" s="18"/>
      <c r="J104" s="18"/>
      <c r="K104" s="19">
        <v>8</v>
      </c>
      <c r="L104" s="18">
        <v>8</v>
      </c>
      <c r="M104" s="20">
        <f t="shared" si="1"/>
        <v>8.2</v>
      </c>
      <c r="N104" s="21"/>
    </row>
    <row r="105" spans="1:14" ht="13.5" customHeight="1">
      <c r="A105" s="16">
        <v>100</v>
      </c>
      <c r="B105" s="17" t="s">
        <v>363</v>
      </c>
      <c r="C105" s="16" t="s">
        <v>364</v>
      </c>
      <c r="D105" s="16" t="s">
        <v>365</v>
      </c>
      <c r="E105" s="17" t="s">
        <v>248</v>
      </c>
      <c r="F105" s="22">
        <v>10</v>
      </c>
      <c r="G105" s="18"/>
      <c r="H105" s="18"/>
      <c r="I105" s="18"/>
      <c r="J105" s="18"/>
      <c r="K105" s="19">
        <v>9.333333333333334</v>
      </c>
      <c r="L105" s="18">
        <v>3</v>
      </c>
      <c r="M105" s="20">
        <f t="shared" si="1"/>
        <v>6.2</v>
      </c>
      <c r="N105" s="21"/>
    </row>
    <row r="106" spans="1:14" ht="13.5" customHeight="1">
      <c r="A106" s="16">
        <v>101</v>
      </c>
      <c r="B106" s="17" t="s">
        <v>366</v>
      </c>
      <c r="C106" s="16" t="s">
        <v>367</v>
      </c>
      <c r="D106" s="16" t="s">
        <v>365</v>
      </c>
      <c r="E106" s="17" t="s">
        <v>368</v>
      </c>
      <c r="F106" s="22">
        <v>10</v>
      </c>
      <c r="G106" s="18"/>
      <c r="H106" s="18"/>
      <c r="I106" s="18"/>
      <c r="J106" s="18"/>
      <c r="K106" s="19">
        <v>4.666666666666667</v>
      </c>
      <c r="L106" s="18">
        <v>6</v>
      </c>
      <c r="M106" s="20">
        <f t="shared" si="1"/>
        <v>5.9</v>
      </c>
      <c r="N106" s="21"/>
    </row>
    <row r="107" spans="1:14" ht="13.5" customHeight="1">
      <c r="A107" s="16">
        <v>102</v>
      </c>
      <c r="B107" s="17" t="s">
        <v>369</v>
      </c>
      <c r="C107" s="16" t="s">
        <v>188</v>
      </c>
      <c r="D107" s="16" t="s">
        <v>370</v>
      </c>
      <c r="E107" s="17" t="s">
        <v>353</v>
      </c>
      <c r="F107" s="22">
        <v>10</v>
      </c>
      <c r="G107" s="18"/>
      <c r="H107" s="18"/>
      <c r="I107" s="18"/>
      <c r="J107" s="18"/>
      <c r="K107" s="19">
        <v>3.3333333333333335</v>
      </c>
      <c r="L107" s="18">
        <v>8</v>
      </c>
      <c r="M107" s="20">
        <f t="shared" si="1"/>
        <v>6.3</v>
      </c>
      <c r="N107" s="21"/>
    </row>
    <row r="108" spans="1:14" ht="13.5" customHeight="1">
      <c r="A108" s="16">
        <v>103</v>
      </c>
      <c r="B108" s="17" t="s">
        <v>371</v>
      </c>
      <c r="C108" s="16" t="s">
        <v>372</v>
      </c>
      <c r="D108" s="16" t="s">
        <v>373</v>
      </c>
      <c r="E108" s="17" t="s">
        <v>301</v>
      </c>
      <c r="F108" s="22">
        <v>10</v>
      </c>
      <c r="G108" s="18"/>
      <c r="H108" s="18"/>
      <c r="I108" s="18"/>
      <c r="J108" s="18"/>
      <c r="K108" s="19">
        <v>4.333333333333333</v>
      </c>
      <c r="L108" s="18">
        <v>7</v>
      </c>
      <c r="M108" s="20">
        <f t="shared" si="1"/>
        <v>6.2</v>
      </c>
      <c r="N108" s="21"/>
    </row>
    <row r="109" spans="1:14" ht="13.5" customHeight="1">
      <c r="A109" s="16">
        <v>104</v>
      </c>
      <c r="B109" s="17" t="s">
        <v>374</v>
      </c>
      <c r="C109" s="16" t="s">
        <v>375</v>
      </c>
      <c r="D109" s="16" t="s">
        <v>376</v>
      </c>
      <c r="E109" s="17" t="s">
        <v>96</v>
      </c>
      <c r="F109" s="22">
        <v>10</v>
      </c>
      <c r="G109" s="18"/>
      <c r="H109" s="18"/>
      <c r="I109" s="18"/>
      <c r="J109" s="18"/>
      <c r="K109" s="19">
        <v>6.666666666666667</v>
      </c>
      <c r="L109" s="18">
        <v>9</v>
      </c>
      <c r="M109" s="20">
        <f t="shared" si="1"/>
        <v>8.2</v>
      </c>
      <c r="N109" s="21"/>
    </row>
    <row r="110" spans="1:14" ht="13.5" customHeight="1">
      <c r="A110" s="16">
        <v>105</v>
      </c>
      <c r="B110" s="17" t="s">
        <v>377</v>
      </c>
      <c r="C110" s="16" t="s">
        <v>378</v>
      </c>
      <c r="D110" s="16" t="s">
        <v>376</v>
      </c>
      <c r="E110" s="17" t="s">
        <v>379</v>
      </c>
      <c r="F110" s="22">
        <v>10</v>
      </c>
      <c r="G110" s="18"/>
      <c r="H110" s="18"/>
      <c r="I110" s="18"/>
      <c r="J110" s="18"/>
      <c r="K110" s="19">
        <v>5</v>
      </c>
      <c r="L110" s="18">
        <v>2</v>
      </c>
      <c r="M110" s="20">
        <f t="shared" si="1"/>
        <v>4</v>
      </c>
      <c r="N110" s="21"/>
    </row>
    <row r="111" spans="1:14" ht="13.5" customHeight="1">
      <c r="A111" s="16">
        <v>106</v>
      </c>
      <c r="B111" s="17" t="s">
        <v>380</v>
      </c>
      <c r="C111" s="16" t="s">
        <v>124</v>
      </c>
      <c r="D111" s="16" t="s">
        <v>174</v>
      </c>
      <c r="E111" s="17" t="s">
        <v>381</v>
      </c>
      <c r="F111" s="22">
        <v>10</v>
      </c>
      <c r="G111" s="18"/>
      <c r="H111" s="18"/>
      <c r="I111" s="18"/>
      <c r="J111" s="18"/>
      <c r="K111" s="19">
        <v>3.6666666666666665</v>
      </c>
      <c r="L111" s="18">
        <v>5</v>
      </c>
      <c r="M111" s="20">
        <f t="shared" si="1"/>
        <v>5</v>
      </c>
      <c r="N111" s="21"/>
    </row>
    <row r="112" spans="1:14" ht="13.5" customHeight="1">
      <c r="A112" s="16">
        <v>107</v>
      </c>
      <c r="B112" s="17" t="s">
        <v>382</v>
      </c>
      <c r="C112" s="16" t="s">
        <v>383</v>
      </c>
      <c r="D112" s="16" t="s">
        <v>192</v>
      </c>
      <c r="E112" s="17" t="s">
        <v>384</v>
      </c>
      <c r="F112" s="22">
        <v>10</v>
      </c>
      <c r="G112" s="18"/>
      <c r="H112" s="18"/>
      <c r="I112" s="18"/>
      <c r="J112" s="18"/>
      <c r="K112" s="19">
        <v>2.6666666666666665</v>
      </c>
      <c r="L112" s="18">
        <v>0</v>
      </c>
      <c r="M112" s="20">
        <f t="shared" si="1"/>
        <v>2.1</v>
      </c>
      <c r="N112" s="21"/>
    </row>
    <row r="113" spans="1:14" ht="13.5" customHeight="1">
      <c r="A113" s="16">
        <v>108</v>
      </c>
      <c r="B113" s="17" t="s">
        <v>385</v>
      </c>
      <c r="C113" s="16" t="s">
        <v>386</v>
      </c>
      <c r="D113" s="16" t="s">
        <v>196</v>
      </c>
      <c r="E113" s="17" t="s">
        <v>387</v>
      </c>
      <c r="F113" s="22">
        <v>10</v>
      </c>
      <c r="G113" s="18"/>
      <c r="H113" s="18"/>
      <c r="I113" s="18"/>
      <c r="J113" s="18"/>
      <c r="K113" s="19">
        <v>6.333333333333333</v>
      </c>
      <c r="L113" s="18">
        <v>4</v>
      </c>
      <c r="M113" s="20">
        <f t="shared" si="1"/>
        <v>5.5</v>
      </c>
      <c r="N113" s="21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114:L133 G6:L113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conditionalFormatting sqref="F6:F11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09">
      <selection activeCell="C118" sqref="C118"/>
    </sheetView>
  </sheetViews>
  <sheetFormatPr defaultColWidth="9.140625" defaultRowHeight="15"/>
  <cols>
    <col min="1" max="1" width="4.8515625" style="23" customWidth="1"/>
    <col min="2" max="2" width="12.7109375" style="23" customWidth="1"/>
    <col min="3" max="3" width="21.8515625" style="23" customWidth="1"/>
    <col min="4" max="4" width="9.57421875" style="23" customWidth="1"/>
    <col min="5" max="5" width="10.28125" style="23" bestFit="1" customWidth="1"/>
    <col min="6" max="6" width="12.00390625" style="23" customWidth="1"/>
    <col min="7" max="7" width="11.57421875" style="23" customWidth="1"/>
    <col min="8" max="8" width="11.28125" style="23" customWidth="1"/>
    <col min="9" max="9" width="12.00390625" style="23" customWidth="1"/>
    <col min="10" max="10" width="13.8515625" style="23" customWidth="1"/>
    <col min="11" max="11" width="12.00390625" style="23" customWidth="1"/>
    <col min="12" max="12" width="21.00390625" style="23" customWidth="1"/>
    <col min="13" max="16384" width="9.00390625" style="23" customWidth="1"/>
  </cols>
  <sheetData>
    <row r="1" spans="1:15" ht="34.5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2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63" customHeight="1">
      <c r="A3" s="25"/>
      <c r="B3" s="25"/>
      <c r="C3" s="26" t="s">
        <v>388</v>
      </c>
      <c r="D3" s="38" t="s">
        <v>389</v>
      </c>
      <c r="E3" s="39"/>
      <c r="F3" s="39"/>
      <c r="G3" s="39"/>
      <c r="H3" s="40"/>
      <c r="I3" s="25"/>
      <c r="J3" s="25"/>
      <c r="K3" s="25"/>
      <c r="L3" s="25"/>
    </row>
    <row r="4" spans="1:12" ht="15">
      <c r="A4" s="25"/>
      <c r="B4" s="25"/>
      <c r="C4" s="27" t="s">
        <v>390</v>
      </c>
      <c r="D4" s="41" t="s">
        <v>391</v>
      </c>
      <c r="E4" s="42"/>
      <c r="F4" s="42"/>
      <c r="G4" s="42"/>
      <c r="H4" s="43"/>
      <c r="I4" s="25"/>
      <c r="J4" s="25"/>
      <c r="K4" s="25"/>
      <c r="L4" s="25"/>
    </row>
    <row r="5" spans="1:12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customHeight="1">
      <c r="A6" s="28" t="s">
        <v>0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8" t="s">
        <v>4</v>
      </c>
      <c r="H6" s="28" t="s">
        <v>5</v>
      </c>
      <c r="I6" s="28" t="s">
        <v>11</v>
      </c>
      <c r="J6" s="28" t="s">
        <v>12</v>
      </c>
      <c r="K6" s="28" t="s">
        <v>13</v>
      </c>
      <c r="L6" s="28" t="s">
        <v>14</v>
      </c>
    </row>
    <row r="7" spans="1:12" ht="13.5" customHeight="1">
      <c r="A7" s="16">
        <v>1</v>
      </c>
      <c r="B7" s="17" t="s">
        <v>17</v>
      </c>
      <c r="C7" s="16" t="s">
        <v>18</v>
      </c>
      <c r="D7" s="16" t="s">
        <v>19</v>
      </c>
      <c r="E7" s="17" t="s">
        <v>20</v>
      </c>
      <c r="F7" s="22">
        <v>10</v>
      </c>
      <c r="G7" s="22">
        <v>8</v>
      </c>
      <c r="H7" s="22">
        <v>4</v>
      </c>
      <c r="I7" s="29">
        <f aca="true" t="shared" si="0" ref="I7:I70">(G7+H7*2)/3</f>
        <v>5.333333333333333</v>
      </c>
      <c r="J7" s="22">
        <v>4</v>
      </c>
      <c r="K7" s="30">
        <f aca="true" t="shared" si="1" ref="K7:K70">IF(OR(F7&lt;&gt;"",I7&lt;&gt;""),IF(OR(J7="",J7=0),0,ROUND(F7*0.1+I7*0.4+J7*0.5,1)),"")</f>
        <v>5.1</v>
      </c>
      <c r="L7" s="31"/>
    </row>
    <row r="8" spans="1:12" ht="13.5" customHeight="1">
      <c r="A8" s="16">
        <v>2</v>
      </c>
      <c r="B8" s="17" t="s">
        <v>21</v>
      </c>
      <c r="C8" s="16" t="s">
        <v>22</v>
      </c>
      <c r="D8" s="16" t="s">
        <v>23</v>
      </c>
      <c r="E8" s="17" t="s">
        <v>24</v>
      </c>
      <c r="F8" s="22">
        <v>8</v>
      </c>
      <c r="G8" s="22">
        <v>6</v>
      </c>
      <c r="H8" s="22">
        <v>3</v>
      </c>
      <c r="I8" s="29">
        <f t="shared" si="0"/>
        <v>4</v>
      </c>
      <c r="J8" s="22">
        <v>2</v>
      </c>
      <c r="K8" s="30">
        <f t="shared" si="1"/>
        <v>3.4</v>
      </c>
      <c r="L8" s="31"/>
    </row>
    <row r="9" spans="1:12" ht="13.5" customHeight="1">
      <c r="A9" s="16">
        <v>3</v>
      </c>
      <c r="B9" s="17" t="s">
        <v>25</v>
      </c>
      <c r="C9" s="16" t="s">
        <v>26</v>
      </c>
      <c r="D9" s="16" t="s">
        <v>27</v>
      </c>
      <c r="E9" s="17" t="s">
        <v>28</v>
      </c>
      <c r="F9" s="22">
        <v>8</v>
      </c>
      <c r="G9" s="22">
        <v>7</v>
      </c>
      <c r="H9" s="22">
        <v>4</v>
      </c>
      <c r="I9" s="29">
        <f t="shared" si="0"/>
        <v>5</v>
      </c>
      <c r="J9" s="22">
        <v>2</v>
      </c>
      <c r="K9" s="30">
        <f t="shared" si="1"/>
        <v>3.8</v>
      </c>
      <c r="L9" s="31"/>
    </row>
    <row r="10" spans="1:12" ht="13.5" customHeight="1">
      <c r="A10" s="16">
        <v>4</v>
      </c>
      <c r="B10" s="17" t="s">
        <v>29</v>
      </c>
      <c r="C10" s="16" t="s">
        <v>30</v>
      </c>
      <c r="D10" s="16" t="s">
        <v>31</v>
      </c>
      <c r="E10" s="17" t="s">
        <v>32</v>
      </c>
      <c r="F10" s="22">
        <v>10</v>
      </c>
      <c r="G10" s="22">
        <v>10</v>
      </c>
      <c r="H10" s="22">
        <v>1</v>
      </c>
      <c r="I10" s="29">
        <f t="shared" si="0"/>
        <v>4</v>
      </c>
      <c r="J10" s="22">
        <v>8</v>
      </c>
      <c r="K10" s="30">
        <f t="shared" si="1"/>
        <v>6.6</v>
      </c>
      <c r="L10" s="31"/>
    </row>
    <row r="11" spans="1:12" ht="13.5" customHeight="1">
      <c r="A11" s="16">
        <v>5</v>
      </c>
      <c r="B11" s="17" t="s">
        <v>33</v>
      </c>
      <c r="C11" s="16" t="s">
        <v>34</v>
      </c>
      <c r="D11" s="16" t="s">
        <v>35</v>
      </c>
      <c r="E11" s="17" t="s">
        <v>36</v>
      </c>
      <c r="F11" s="22">
        <v>10</v>
      </c>
      <c r="G11" s="22">
        <v>7</v>
      </c>
      <c r="H11" s="22">
        <v>1</v>
      </c>
      <c r="I11" s="29">
        <f t="shared" si="0"/>
        <v>3</v>
      </c>
      <c r="J11" s="22">
        <v>5</v>
      </c>
      <c r="K11" s="30">
        <f t="shared" si="1"/>
        <v>4.7</v>
      </c>
      <c r="L11" s="31"/>
    </row>
    <row r="12" spans="1:12" ht="13.5" customHeight="1">
      <c r="A12" s="16">
        <v>6</v>
      </c>
      <c r="B12" s="17" t="s">
        <v>37</v>
      </c>
      <c r="C12" s="16" t="s">
        <v>38</v>
      </c>
      <c r="D12" s="16" t="s">
        <v>39</v>
      </c>
      <c r="E12" s="17" t="s">
        <v>40</v>
      </c>
      <c r="F12" s="22">
        <v>10</v>
      </c>
      <c r="G12" s="22">
        <v>0</v>
      </c>
      <c r="H12" s="22">
        <v>6</v>
      </c>
      <c r="I12" s="29">
        <f t="shared" si="0"/>
        <v>4</v>
      </c>
      <c r="J12" s="22">
        <v>3</v>
      </c>
      <c r="K12" s="30">
        <f t="shared" si="1"/>
        <v>4.1</v>
      </c>
      <c r="L12" s="31"/>
    </row>
    <row r="13" spans="1:12" ht="13.5" customHeight="1">
      <c r="A13" s="16">
        <v>7</v>
      </c>
      <c r="B13" s="17" t="s">
        <v>41</v>
      </c>
      <c r="C13" s="16" t="s">
        <v>42</v>
      </c>
      <c r="D13" s="16" t="s">
        <v>43</v>
      </c>
      <c r="E13" s="17" t="s">
        <v>44</v>
      </c>
      <c r="F13" s="22">
        <v>10</v>
      </c>
      <c r="G13" s="22">
        <v>10</v>
      </c>
      <c r="H13" s="22">
        <v>3</v>
      </c>
      <c r="I13" s="29">
        <f t="shared" si="0"/>
        <v>5.333333333333333</v>
      </c>
      <c r="J13" s="22">
        <v>2</v>
      </c>
      <c r="K13" s="30">
        <f t="shared" si="1"/>
        <v>4.1</v>
      </c>
      <c r="L13" s="31"/>
    </row>
    <row r="14" spans="1:12" ht="13.5" customHeight="1">
      <c r="A14" s="16">
        <v>8</v>
      </c>
      <c r="B14" s="17" t="s">
        <v>45</v>
      </c>
      <c r="C14" s="16" t="s">
        <v>46</v>
      </c>
      <c r="D14" s="16" t="s">
        <v>47</v>
      </c>
      <c r="E14" s="17" t="s">
        <v>48</v>
      </c>
      <c r="F14" s="22">
        <v>10</v>
      </c>
      <c r="G14" s="22">
        <v>8</v>
      </c>
      <c r="H14" s="22">
        <v>6</v>
      </c>
      <c r="I14" s="29">
        <f t="shared" si="0"/>
        <v>6.666666666666667</v>
      </c>
      <c r="J14" s="22">
        <v>2</v>
      </c>
      <c r="K14" s="30">
        <f t="shared" si="1"/>
        <v>4.7</v>
      </c>
      <c r="L14" s="31"/>
    </row>
    <row r="15" spans="1:12" ht="13.5" customHeight="1">
      <c r="A15" s="16">
        <v>9</v>
      </c>
      <c r="B15" s="17" t="s">
        <v>49</v>
      </c>
      <c r="C15" s="16" t="s">
        <v>50</v>
      </c>
      <c r="D15" s="16" t="s">
        <v>51</v>
      </c>
      <c r="E15" s="17" t="s">
        <v>52</v>
      </c>
      <c r="F15" s="22">
        <v>10</v>
      </c>
      <c r="G15" s="22">
        <v>10</v>
      </c>
      <c r="H15" s="22">
        <v>10</v>
      </c>
      <c r="I15" s="29">
        <f t="shared" si="0"/>
        <v>10</v>
      </c>
      <c r="J15" s="22">
        <v>5</v>
      </c>
      <c r="K15" s="30">
        <f t="shared" si="1"/>
        <v>7.5</v>
      </c>
      <c r="L15" s="31"/>
    </row>
    <row r="16" spans="1:12" ht="13.5" customHeight="1">
      <c r="A16" s="16">
        <v>10</v>
      </c>
      <c r="B16" s="17" t="s">
        <v>53</v>
      </c>
      <c r="C16" s="16" t="s">
        <v>54</v>
      </c>
      <c r="D16" s="16" t="s">
        <v>51</v>
      </c>
      <c r="E16" s="17" t="s">
        <v>55</v>
      </c>
      <c r="F16" s="22">
        <v>10</v>
      </c>
      <c r="G16" s="22">
        <v>7</v>
      </c>
      <c r="H16" s="22">
        <v>8</v>
      </c>
      <c r="I16" s="29">
        <f t="shared" si="0"/>
        <v>7.666666666666667</v>
      </c>
      <c r="J16" s="22">
        <v>5</v>
      </c>
      <c r="K16" s="30">
        <f t="shared" si="1"/>
        <v>6.6</v>
      </c>
      <c r="L16" s="31"/>
    </row>
    <row r="17" spans="1:12" ht="13.5" customHeight="1">
      <c r="A17" s="16">
        <v>11</v>
      </c>
      <c r="B17" s="17" t="s">
        <v>56</v>
      </c>
      <c r="C17" s="16" t="s">
        <v>57</v>
      </c>
      <c r="D17" s="16" t="s">
        <v>51</v>
      </c>
      <c r="E17" s="17" t="s">
        <v>58</v>
      </c>
      <c r="F17" s="22">
        <v>10</v>
      </c>
      <c r="G17" s="22">
        <v>8</v>
      </c>
      <c r="H17" s="22">
        <v>7</v>
      </c>
      <c r="I17" s="29">
        <f t="shared" si="0"/>
        <v>7.333333333333333</v>
      </c>
      <c r="J17" s="22">
        <v>7</v>
      </c>
      <c r="K17" s="30">
        <f t="shared" si="1"/>
        <v>7.4</v>
      </c>
      <c r="L17" s="31"/>
    </row>
    <row r="18" spans="1:12" ht="13.5" customHeight="1">
      <c r="A18" s="16">
        <v>12</v>
      </c>
      <c r="B18" s="17" t="s">
        <v>59</v>
      </c>
      <c r="C18" s="16" t="s">
        <v>60</v>
      </c>
      <c r="D18" s="16" t="s">
        <v>61</v>
      </c>
      <c r="E18" s="17" t="s">
        <v>62</v>
      </c>
      <c r="F18" s="22">
        <v>10</v>
      </c>
      <c r="G18" s="22">
        <v>9</v>
      </c>
      <c r="H18" s="22">
        <v>3</v>
      </c>
      <c r="I18" s="29">
        <f t="shared" si="0"/>
        <v>5</v>
      </c>
      <c r="J18" s="22">
        <v>6</v>
      </c>
      <c r="K18" s="30">
        <f t="shared" si="1"/>
        <v>6</v>
      </c>
      <c r="L18" s="31"/>
    </row>
    <row r="19" spans="1:12" ht="13.5" customHeight="1">
      <c r="A19" s="16">
        <v>13</v>
      </c>
      <c r="B19" s="17" t="s">
        <v>63</v>
      </c>
      <c r="C19" s="16" t="s">
        <v>64</v>
      </c>
      <c r="D19" s="16" t="s">
        <v>65</v>
      </c>
      <c r="E19" s="17" t="s">
        <v>66</v>
      </c>
      <c r="F19" s="22">
        <v>10</v>
      </c>
      <c r="G19" s="22">
        <v>8</v>
      </c>
      <c r="H19" s="22">
        <v>2</v>
      </c>
      <c r="I19" s="29">
        <f t="shared" si="0"/>
        <v>4</v>
      </c>
      <c r="J19" s="22">
        <v>6</v>
      </c>
      <c r="K19" s="30">
        <f t="shared" si="1"/>
        <v>5.6</v>
      </c>
      <c r="L19" s="31"/>
    </row>
    <row r="20" spans="1:12" ht="13.5" customHeight="1">
      <c r="A20" s="16">
        <v>14</v>
      </c>
      <c r="B20" s="17" t="s">
        <v>67</v>
      </c>
      <c r="C20" s="16" t="s">
        <v>68</v>
      </c>
      <c r="D20" s="16" t="s">
        <v>69</v>
      </c>
      <c r="E20" s="17" t="s">
        <v>70</v>
      </c>
      <c r="F20" s="22">
        <v>10</v>
      </c>
      <c r="G20" s="22">
        <v>8</v>
      </c>
      <c r="H20" s="22">
        <v>4</v>
      </c>
      <c r="I20" s="29">
        <f t="shared" si="0"/>
        <v>5.333333333333333</v>
      </c>
      <c r="J20" s="22">
        <v>4</v>
      </c>
      <c r="K20" s="30">
        <f t="shared" si="1"/>
        <v>5.1</v>
      </c>
      <c r="L20" s="31"/>
    </row>
    <row r="21" spans="1:12" ht="13.5" customHeight="1">
      <c r="A21" s="16">
        <v>15</v>
      </c>
      <c r="B21" s="17" t="s">
        <v>71</v>
      </c>
      <c r="C21" s="16" t="s">
        <v>72</v>
      </c>
      <c r="D21" s="16" t="s">
        <v>73</v>
      </c>
      <c r="E21" s="17" t="s">
        <v>74</v>
      </c>
      <c r="F21" s="22">
        <v>10</v>
      </c>
      <c r="G21" s="22">
        <v>10</v>
      </c>
      <c r="H21" s="22">
        <v>9</v>
      </c>
      <c r="I21" s="29">
        <f t="shared" si="0"/>
        <v>9.333333333333334</v>
      </c>
      <c r="J21" s="22">
        <v>5</v>
      </c>
      <c r="K21" s="30">
        <f t="shared" si="1"/>
        <v>7.2</v>
      </c>
      <c r="L21" s="31"/>
    </row>
    <row r="22" spans="1:12" ht="13.5" customHeight="1">
      <c r="A22" s="16">
        <v>16</v>
      </c>
      <c r="B22" s="17" t="s">
        <v>75</v>
      </c>
      <c r="C22" s="16" t="s">
        <v>76</v>
      </c>
      <c r="D22" s="16" t="s">
        <v>19</v>
      </c>
      <c r="E22" s="17" t="s">
        <v>77</v>
      </c>
      <c r="F22" s="22">
        <v>10</v>
      </c>
      <c r="G22" s="22">
        <v>8</v>
      </c>
      <c r="H22" s="22">
        <v>3</v>
      </c>
      <c r="I22" s="29">
        <f t="shared" si="0"/>
        <v>4.666666666666667</v>
      </c>
      <c r="J22" s="22">
        <v>5</v>
      </c>
      <c r="K22" s="30">
        <f t="shared" si="1"/>
        <v>5.4</v>
      </c>
      <c r="L22" s="31"/>
    </row>
    <row r="23" spans="1:12" ht="13.5" customHeight="1">
      <c r="A23" s="16">
        <v>17</v>
      </c>
      <c r="B23" s="17" t="s">
        <v>78</v>
      </c>
      <c r="C23" s="16" t="s">
        <v>79</v>
      </c>
      <c r="D23" s="16" t="s">
        <v>19</v>
      </c>
      <c r="E23" s="17" t="s">
        <v>80</v>
      </c>
      <c r="F23" s="22">
        <v>10</v>
      </c>
      <c r="G23" s="22">
        <v>7</v>
      </c>
      <c r="H23" s="22">
        <v>1</v>
      </c>
      <c r="I23" s="29">
        <f t="shared" si="0"/>
        <v>3</v>
      </c>
      <c r="J23" s="22">
        <v>5</v>
      </c>
      <c r="K23" s="30">
        <f t="shared" si="1"/>
        <v>4.7</v>
      </c>
      <c r="L23" s="31"/>
    </row>
    <row r="24" spans="1:12" ht="13.5" customHeight="1">
      <c r="A24" s="16">
        <v>18</v>
      </c>
      <c r="B24" s="17" t="s">
        <v>81</v>
      </c>
      <c r="C24" s="16" t="s">
        <v>72</v>
      </c>
      <c r="D24" s="16" t="s">
        <v>82</v>
      </c>
      <c r="E24" s="17" t="s">
        <v>83</v>
      </c>
      <c r="F24" s="22">
        <v>10</v>
      </c>
      <c r="G24" s="22">
        <v>8</v>
      </c>
      <c r="H24" s="22">
        <v>6</v>
      </c>
      <c r="I24" s="29">
        <f t="shared" si="0"/>
        <v>6.666666666666667</v>
      </c>
      <c r="J24" s="22">
        <v>4</v>
      </c>
      <c r="K24" s="30">
        <f t="shared" si="1"/>
        <v>5.7</v>
      </c>
      <c r="L24" s="31"/>
    </row>
    <row r="25" spans="1:12" ht="13.5" customHeight="1">
      <c r="A25" s="16">
        <v>19</v>
      </c>
      <c r="B25" s="17" t="s">
        <v>84</v>
      </c>
      <c r="C25" s="16" t="s">
        <v>85</v>
      </c>
      <c r="D25" s="16" t="s">
        <v>86</v>
      </c>
      <c r="E25" s="17" t="s">
        <v>87</v>
      </c>
      <c r="F25" s="22">
        <v>10</v>
      </c>
      <c r="G25" s="22">
        <v>10</v>
      </c>
      <c r="H25" s="22">
        <v>10</v>
      </c>
      <c r="I25" s="29">
        <f t="shared" si="0"/>
        <v>10</v>
      </c>
      <c r="J25" s="22">
        <v>6</v>
      </c>
      <c r="K25" s="30">
        <f t="shared" si="1"/>
        <v>8</v>
      </c>
      <c r="L25" s="31"/>
    </row>
    <row r="26" spans="1:12" ht="13.5" customHeight="1">
      <c r="A26" s="16">
        <v>20</v>
      </c>
      <c r="B26" s="17" t="s">
        <v>88</v>
      </c>
      <c r="C26" s="16" t="s">
        <v>89</v>
      </c>
      <c r="D26" s="16" t="s">
        <v>86</v>
      </c>
      <c r="E26" s="17" t="s">
        <v>90</v>
      </c>
      <c r="F26" s="22">
        <v>10</v>
      </c>
      <c r="G26" s="22">
        <v>8</v>
      </c>
      <c r="H26" s="22">
        <v>3</v>
      </c>
      <c r="I26" s="29">
        <f t="shared" si="0"/>
        <v>4.666666666666667</v>
      </c>
      <c r="J26" s="22">
        <v>6</v>
      </c>
      <c r="K26" s="30">
        <f t="shared" si="1"/>
        <v>5.9</v>
      </c>
      <c r="L26" s="31"/>
    </row>
    <row r="27" spans="1:12" ht="13.5" customHeight="1">
      <c r="A27" s="16">
        <v>21</v>
      </c>
      <c r="B27" s="17" t="s">
        <v>91</v>
      </c>
      <c r="C27" s="16" t="s">
        <v>92</v>
      </c>
      <c r="D27" s="16" t="s">
        <v>86</v>
      </c>
      <c r="E27" s="17" t="s">
        <v>93</v>
      </c>
      <c r="F27" s="22">
        <v>10</v>
      </c>
      <c r="G27" s="22">
        <v>10</v>
      </c>
      <c r="H27" s="22">
        <v>7</v>
      </c>
      <c r="I27" s="29">
        <f t="shared" si="0"/>
        <v>8</v>
      </c>
      <c r="J27" s="22">
        <v>6</v>
      </c>
      <c r="K27" s="30">
        <f t="shared" si="1"/>
        <v>7.2</v>
      </c>
      <c r="L27" s="31"/>
    </row>
    <row r="28" spans="1:12" ht="13.5" customHeight="1">
      <c r="A28" s="16">
        <v>22</v>
      </c>
      <c r="B28" s="17" t="s">
        <v>94</v>
      </c>
      <c r="C28" s="16" t="s">
        <v>95</v>
      </c>
      <c r="D28" s="16" t="s">
        <v>86</v>
      </c>
      <c r="E28" s="17" t="s">
        <v>96</v>
      </c>
      <c r="F28" s="22">
        <v>10</v>
      </c>
      <c r="G28" s="22">
        <v>9</v>
      </c>
      <c r="H28" s="22">
        <v>9</v>
      </c>
      <c r="I28" s="29">
        <f t="shared" si="0"/>
        <v>9</v>
      </c>
      <c r="J28" s="22">
        <v>8</v>
      </c>
      <c r="K28" s="30">
        <f t="shared" si="1"/>
        <v>8.6</v>
      </c>
      <c r="L28" s="31"/>
    </row>
    <row r="29" spans="1:12" ht="13.5" customHeight="1">
      <c r="A29" s="16">
        <v>23</v>
      </c>
      <c r="B29" s="17" t="s">
        <v>97</v>
      </c>
      <c r="C29" s="16" t="s">
        <v>98</v>
      </c>
      <c r="D29" s="16" t="s">
        <v>86</v>
      </c>
      <c r="E29" s="17" t="s">
        <v>99</v>
      </c>
      <c r="F29" s="22">
        <v>10</v>
      </c>
      <c r="G29" s="22">
        <v>8</v>
      </c>
      <c r="H29" s="22">
        <v>4</v>
      </c>
      <c r="I29" s="29">
        <f t="shared" si="0"/>
        <v>5.333333333333333</v>
      </c>
      <c r="J29" s="22">
        <v>4</v>
      </c>
      <c r="K29" s="30">
        <f t="shared" si="1"/>
        <v>5.1</v>
      </c>
      <c r="L29" s="31"/>
    </row>
    <row r="30" spans="1:12" ht="13.5" customHeight="1">
      <c r="A30" s="16">
        <v>24</v>
      </c>
      <c r="B30" s="17" t="s">
        <v>100</v>
      </c>
      <c r="C30" s="16" t="s">
        <v>101</v>
      </c>
      <c r="D30" s="16" t="s">
        <v>102</v>
      </c>
      <c r="E30" s="17" t="s">
        <v>103</v>
      </c>
      <c r="F30" s="22">
        <v>10</v>
      </c>
      <c r="G30" s="22">
        <v>9</v>
      </c>
      <c r="H30" s="22">
        <v>10</v>
      </c>
      <c r="I30" s="29">
        <f t="shared" si="0"/>
        <v>9.666666666666666</v>
      </c>
      <c r="J30" s="22">
        <v>6</v>
      </c>
      <c r="K30" s="30">
        <f t="shared" si="1"/>
        <v>7.9</v>
      </c>
      <c r="L30" s="31"/>
    </row>
    <row r="31" spans="1:12" ht="13.5" customHeight="1">
      <c r="A31" s="16">
        <v>25</v>
      </c>
      <c r="B31" s="17" t="s">
        <v>104</v>
      </c>
      <c r="C31" s="16" t="s">
        <v>105</v>
      </c>
      <c r="D31" s="16" t="s">
        <v>106</v>
      </c>
      <c r="E31" s="17" t="s">
        <v>107</v>
      </c>
      <c r="F31" s="22">
        <v>10</v>
      </c>
      <c r="G31" s="22">
        <v>9</v>
      </c>
      <c r="H31" s="22">
        <v>5</v>
      </c>
      <c r="I31" s="29">
        <f t="shared" si="0"/>
        <v>6.333333333333333</v>
      </c>
      <c r="J31" s="22">
        <v>6</v>
      </c>
      <c r="K31" s="30">
        <f t="shared" si="1"/>
        <v>6.5</v>
      </c>
      <c r="L31" s="31"/>
    </row>
    <row r="32" spans="1:12" ht="13.5" customHeight="1">
      <c r="A32" s="16">
        <v>26</v>
      </c>
      <c r="B32" s="17" t="s">
        <v>108</v>
      </c>
      <c r="C32" s="16" t="s">
        <v>109</v>
      </c>
      <c r="D32" s="16" t="s">
        <v>110</v>
      </c>
      <c r="E32" s="17" t="s">
        <v>111</v>
      </c>
      <c r="F32" s="22">
        <v>10</v>
      </c>
      <c r="G32" s="22">
        <v>8</v>
      </c>
      <c r="H32" s="22">
        <v>9</v>
      </c>
      <c r="I32" s="29">
        <f t="shared" si="0"/>
        <v>8.666666666666666</v>
      </c>
      <c r="J32" s="22">
        <v>5</v>
      </c>
      <c r="K32" s="30">
        <f t="shared" si="1"/>
        <v>7</v>
      </c>
      <c r="L32" s="31"/>
    </row>
    <row r="33" spans="1:12" ht="13.5" customHeight="1">
      <c r="A33" s="16">
        <v>27</v>
      </c>
      <c r="B33" s="17" t="s">
        <v>112</v>
      </c>
      <c r="C33" s="16" t="s">
        <v>26</v>
      </c>
      <c r="D33" s="16" t="s">
        <v>113</v>
      </c>
      <c r="E33" s="17" t="s">
        <v>114</v>
      </c>
      <c r="F33" s="22">
        <v>10</v>
      </c>
      <c r="G33" s="22">
        <v>10</v>
      </c>
      <c r="H33" s="22">
        <v>0</v>
      </c>
      <c r="I33" s="29">
        <f t="shared" si="0"/>
        <v>3.3333333333333335</v>
      </c>
      <c r="J33" s="22">
        <v>3</v>
      </c>
      <c r="K33" s="30">
        <f t="shared" si="1"/>
        <v>3.8</v>
      </c>
      <c r="L33" s="31"/>
    </row>
    <row r="34" spans="1:12" ht="13.5" customHeight="1">
      <c r="A34" s="16">
        <v>28</v>
      </c>
      <c r="B34" s="17" t="s">
        <v>115</v>
      </c>
      <c r="C34" s="16" t="s">
        <v>116</v>
      </c>
      <c r="D34" s="16" t="s">
        <v>117</v>
      </c>
      <c r="E34" s="17" t="s">
        <v>118</v>
      </c>
      <c r="F34" s="22">
        <v>10</v>
      </c>
      <c r="G34" s="22">
        <v>9</v>
      </c>
      <c r="H34" s="22">
        <v>4</v>
      </c>
      <c r="I34" s="29">
        <f t="shared" si="0"/>
        <v>5.666666666666667</v>
      </c>
      <c r="J34" s="22">
        <v>1</v>
      </c>
      <c r="K34" s="30">
        <f t="shared" si="1"/>
        <v>3.8</v>
      </c>
      <c r="L34" s="31"/>
    </row>
    <row r="35" spans="1:12" ht="13.5" customHeight="1">
      <c r="A35" s="16">
        <v>29</v>
      </c>
      <c r="B35" s="17" t="s">
        <v>119</v>
      </c>
      <c r="C35" s="16" t="s">
        <v>120</v>
      </c>
      <c r="D35" s="16" t="s">
        <v>121</v>
      </c>
      <c r="E35" s="17" t="s">
        <v>122</v>
      </c>
      <c r="F35" s="22">
        <v>10</v>
      </c>
      <c r="G35" s="22">
        <v>9</v>
      </c>
      <c r="H35" s="22">
        <v>4</v>
      </c>
      <c r="I35" s="29">
        <f t="shared" si="0"/>
        <v>5.666666666666667</v>
      </c>
      <c r="J35" s="22">
        <v>2</v>
      </c>
      <c r="K35" s="30">
        <f t="shared" si="1"/>
        <v>4.3</v>
      </c>
      <c r="L35" s="31"/>
    </row>
    <row r="36" spans="1:12" ht="13.5" customHeight="1">
      <c r="A36" s="16">
        <v>30</v>
      </c>
      <c r="B36" s="17" t="s">
        <v>123</v>
      </c>
      <c r="C36" s="16" t="s">
        <v>124</v>
      </c>
      <c r="D36" s="16" t="s">
        <v>121</v>
      </c>
      <c r="E36" s="17" t="s">
        <v>125</v>
      </c>
      <c r="F36" s="22">
        <v>10</v>
      </c>
      <c r="G36" s="22">
        <v>8</v>
      </c>
      <c r="H36" s="22">
        <v>7</v>
      </c>
      <c r="I36" s="29">
        <f t="shared" si="0"/>
        <v>7.333333333333333</v>
      </c>
      <c r="J36" s="22">
        <v>7</v>
      </c>
      <c r="K36" s="30">
        <f t="shared" si="1"/>
        <v>7.4</v>
      </c>
      <c r="L36" s="31"/>
    </row>
    <row r="37" spans="1:12" ht="13.5" customHeight="1">
      <c r="A37" s="16">
        <v>31</v>
      </c>
      <c r="B37" s="17" t="s">
        <v>126</v>
      </c>
      <c r="C37" s="16" t="s">
        <v>127</v>
      </c>
      <c r="D37" s="16" t="s">
        <v>128</v>
      </c>
      <c r="E37" s="17" t="s">
        <v>129</v>
      </c>
      <c r="F37" s="22">
        <v>10</v>
      </c>
      <c r="G37" s="22">
        <v>9</v>
      </c>
      <c r="H37" s="22">
        <v>9</v>
      </c>
      <c r="I37" s="29">
        <f t="shared" si="0"/>
        <v>9</v>
      </c>
      <c r="J37" s="22">
        <v>6</v>
      </c>
      <c r="K37" s="30">
        <f t="shared" si="1"/>
        <v>7.6</v>
      </c>
      <c r="L37" s="31"/>
    </row>
    <row r="38" spans="1:12" ht="13.5" customHeight="1">
      <c r="A38" s="16">
        <v>32</v>
      </c>
      <c r="B38" s="17" t="s">
        <v>130</v>
      </c>
      <c r="C38" s="16" t="s">
        <v>131</v>
      </c>
      <c r="D38" s="16" t="s">
        <v>132</v>
      </c>
      <c r="E38" s="17" t="s">
        <v>133</v>
      </c>
      <c r="F38" s="22">
        <v>10</v>
      </c>
      <c r="G38" s="22">
        <v>9</v>
      </c>
      <c r="H38" s="22">
        <v>8</v>
      </c>
      <c r="I38" s="29">
        <f t="shared" si="0"/>
        <v>8.333333333333334</v>
      </c>
      <c r="J38" s="22">
        <v>5</v>
      </c>
      <c r="K38" s="30">
        <f t="shared" si="1"/>
        <v>6.8</v>
      </c>
      <c r="L38" s="31"/>
    </row>
    <row r="39" spans="1:12" ht="13.5" customHeight="1">
      <c r="A39" s="16">
        <v>33</v>
      </c>
      <c r="B39" s="17" t="s">
        <v>134</v>
      </c>
      <c r="C39" s="16" t="s">
        <v>135</v>
      </c>
      <c r="D39" s="16" t="s">
        <v>136</v>
      </c>
      <c r="E39" s="17" t="s">
        <v>137</v>
      </c>
      <c r="F39" s="22">
        <v>10</v>
      </c>
      <c r="G39" s="22">
        <v>9</v>
      </c>
      <c r="H39" s="22">
        <v>5</v>
      </c>
      <c r="I39" s="29">
        <f t="shared" si="0"/>
        <v>6.333333333333333</v>
      </c>
      <c r="J39" s="22">
        <v>3</v>
      </c>
      <c r="K39" s="30">
        <f t="shared" si="1"/>
        <v>5</v>
      </c>
      <c r="L39" s="31"/>
    </row>
    <row r="40" spans="1:12" ht="13.5" customHeight="1">
      <c r="A40" s="16">
        <v>34</v>
      </c>
      <c r="B40" s="17" t="s">
        <v>138</v>
      </c>
      <c r="C40" s="16" t="s">
        <v>139</v>
      </c>
      <c r="D40" s="16" t="s">
        <v>136</v>
      </c>
      <c r="E40" s="17" t="s">
        <v>140</v>
      </c>
      <c r="F40" s="22">
        <v>8</v>
      </c>
      <c r="G40" s="22">
        <v>8</v>
      </c>
      <c r="H40" s="22">
        <v>9</v>
      </c>
      <c r="I40" s="29">
        <f t="shared" si="0"/>
        <v>8.666666666666666</v>
      </c>
      <c r="J40" s="22">
        <v>8</v>
      </c>
      <c r="K40" s="30">
        <f t="shared" si="1"/>
        <v>8.3</v>
      </c>
      <c r="L40" s="31"/>
    </row>
    <row r="41" spans="1:12" ht="13.5" customHeight="1">
      <c r="A41" s="16">
        <v>35</v>
      </c>
      <c r="B41" s="17" t="s">
        <v>141</v>
      </c>
      <c r="C41" s="16" t="s">
        <v>142</v>
      </c>
      <c r="D41" s="16" t="s">
        <v>136</v>
      </c>
      <c r="E41" s="17" t="s">
        <v>143</v>
      </c>
      <c r="F41" s="22">
        <v>10</v>
      </c>
      <c r="G41" s="22">
        <v>10</v>
      </c>
      <c r="H41" s="22">
        <v>8</v>
      </c>
      <c r="I41" s="29">
        <f t="shared" si="0"/>
        <v>8.666666666666666</v>
      </c>
      <c r="J41" s="22">
        <v>5</v>
      </c>
      <c r="K41" s="30">
        <f t="shared" si="1"/>
        <v>7</v>
      </c>
      <c r="L41" s="31"/>
    </row>
    <row r="42" spans="1:12" ht="13.5" customHeight="1">
      <c r="A42" s="16">
        <v>36</v>
      </c>
      <c r="B42" s="17" t="s">
        <v>144</v>
      </c>
      <c r="C42" s="16" t="s">
        <v>145</v>
      </c>
      <c r="D42" s="16" t="s">
        <v>146</v>
      </c>
      <c r="E42" s="17" t="s">
        <v>147</v>
      </c>
      <c r="F42" s="22">
        <v>10</v>
      </c>
      <c r="G42" s="22">
        <v>7</v>
      </c>
      <c r="H42" s="22">
        <v>5</v>
      </c>
      <c r="I42" s="29">
        <f t="shared" si="0"/>
        <v>5.666666666666667</v>
      </c>
      <c r="J42" s="22">
        <v>3</v>
      </c>
      <c r="K42" s="30">
        <f t="shared" si="1"/>
        <v>4.8</v>
      </c>
      <c r="L42" s="31"/>
    </row>
    <row r="43" spans="1:12" ht="13.5" customHeight="1">
      <c r="A43" s="16">
        <v>37</v>
      </c>
      <c r="B43" s="17" t="s">
        <v>148</v>
      </c>
      <c r="C43" s="16" t="s">
        <v>149</v>
      </c>
      <c r="D43" s="16" t="s">
        <v>150</v>
      </c>
      <c r="E43" s="17" t="s">
        <v>151</v>
      </c>
      <c r="F43" s="22">
        <v>10</v>
      </c>
      <c r="G43" s="22">
        <v>9</v>
      </c>
      <c r="H43" s="22">
        <v>7</v>
      </c>
      <c r="I43" s="29">
        <f t="shared" si="0"/>
        <v>7.666666666666667</v>
      </c>
      <c r="J43" s="22">
        <v>5</v>
      </c>
      <c r="K43" s="30">
        <f t="shared" si="1"/>
        <v>6.6</v>
      </c>
      <c r="L43" s="31"/>
    </row>
    <row r="44" spans="1:12" ht="13.5" customHeight="1">
      <c r="A44" s="16">
        <v>38</v>
      </c>
      <c r="B44" s="17" t="s">
        <v>152</v>
      </c>
      <c r="C44" s="16" t="s">
        <v>153</v>
      </c>
      <c r="D44" s="16" t="s">
        <v>150</v>
      </c>
      <c r="E44" s="17" t="s">
        <v>154</v>
      </c>
      <c r="F44" s="22">
        <v>10</v>
      </c>
      <c r="G44" s="22">
        <v>8</v>
      </c>
      <c r="H44" s="22">
        <v>7</v>
      </c>
      <c r="I44" s="29">
        <f t="shared" si="0"/>
        <v>7.333333333333333</v>
      </c>
      <c r="J44" s="22">
        <v>4</v>
      </c>
      <c r="K44" s="30">
        <f t="shared" si="1"/>
        <v>5.9</v>
      </c>
      <c r="L44" s="31"/>
    </row>
    <row r="45" spans="1:12" ht="13.5" customHeight="1">
      <c r="A45" s="16">
        <v>39</v>
      </c>
      <c r="B45" s="17" t="s">
        <v>155</v>
      </c>
      <c r="C45" s="16" t="s">
        <v>156</v>
      </c>
      <c r="D45" s="16" t="s">
        <v>150</v>
      </c>
      <c r="E45" s="17" t="s">
        <v>157</v>
      </c>
      <c r="F45" s="22">
        <v>10</v>
      </c>
      <c r="G45" s="22">
        <v>9</v>
      </c>
      <c r="H45" s="22">
        <v>8</v>
      </c>
      <c r="I45" s="29">
        <f t="shared" si="0"/>
        <v>8.333333333333334</v>
      </c>
      <c r="J45" s="22">
        <v>1</v>
      </c>
      <c r="K45" s="30">
        <f t="shared" si="1"/>
        <v>4.8</v>
      </c>
      <c r="L45" s="31"/>
    </row>
    <row r="46" spans="1:12" ht="13.5" customHeight="1">
      <c r="A46" s="16">
        <v>40</v>
      </c>
      <c r="B46" s="17" t="s">
        <v>158</v>
      </c>
      <c r="C46" s="16" t="s">
        <v>30</v>
      </c>
      <c r="D46" s="16" t="s">
        <v>159</v>
      </c>
      <c r="E46" s="17" t="s">
        <v>160</v>
      </c>
      <c r="F46" s="22">
        <v>10</v>
      </c>
      <c r="G46" s="22">
        <v>7</v>
      </c>
      <c r="H46" s="22">
        <v>6</v>
      </c>
      <c r="I46" s="29">
        <f t="shared" si="0"/>
        <v>6.333333333333333</v>
      </c>
      <c r="J46" s="22">
        <v>2</v>
      </c>
      <c r="K46" s="30">
        <f t="shared" si="1"/>
        <v>4.5</v>
      </c>
      <c r="L46" s="31"/>
    </row>
    <row r="47" spans="1:12" ht="13.5" customHeight="1">
      <c r="A47" s="16">
        <v>41</v>
      </c>
      <c r="B47" s="17" t="s">
        <v>161</v>
      </c>
      <c r="C47" s="16" t="s">
        <v>162</v>
      </c>
      <c r="D47" s="16" t="s">
        <v>163</v>
      </c>
      <c r="E47" s="17" t="s">
        <v>164</v>
      </c>
      <c r="F47" s="22">
        <v>10</v>
      </c>
      <c r="G47" s="22">
        <v>10</v>
      </c>
      <c r="H47" s="22">
        <v>4</v>
      </c>
      <c r="I47" s="29">
        <f t="shared" si="0"/>
        <v>6</v>
      </c>
      <c r="J47" s="22">
        <v>5</v>
      </c>
      <c r="K47" s="30">
        <f t="shared" si="1"/>
        <v>5.9</v>
      </c>
      <c r="L47" s="31"/>
    </row>
    <row r="48" spans="1:12" ht="13.5" customHeight="1">
      <c r="A48" s="16">
        <v>42</v>
      </c>
      <c r="B48" s="17" t="s">
        <v>165</v>
      </c>
      <c r="C48" s="16" t="s">
        <v>166</v>
      </c>
      <c r="D48" s="16" t="s">
        <v>167</v>
      </c>
      <c r="E48" s="17" t="s">
        <v>168</v>
      </c>
      <c r="F48" s="22">
        <v>10</v>
      </c>
      <c r="G48" s="22">
        <v>9</v>
      </c>
      <c r="H48" s="22">
        <v>5</v>
      </c>
      <c r="I48" s="29">
        <f t="shared" si="0"/>
        <v>6.333333333333333</v>
      </c>
      <c r="J48" s="22">
        <v>6</v>
      </c>
      <c r="K48" s="30">
        <f t="shared" si="1"/>
        <v>6.5</v>
      </c>
      <c r="L48" s="31"/>
    </row>
    <row r="49" spans="1:12" ht="13.5" customHeight="1">
      <c r="A49" s="16">
        <v>43</v>
      </c>
      <c r="B49" s="17" t="s">
        <v>169</v>
      </c>
      <c r="C49" s="16" t="s">
        <v>170</v>
      </c>
      <c r="D49" s="16" t="s">
        <v>171</v>
      </c>
      <c r="E49" s="17" t="s">
        <v>172</v>
      </c>
      <c r="F49" s="22">
        <v>10</v>
      </c>
      <c r="G49" s="22">
        <v>9</v>
      </c>
      <c r="H49" s="22">
        <v>4</v>
      </c>
      <c r="I49" s="29">
        <f t="shared" si="0"/>
        <v>5.666666666666667</v>
      </c>
      <c r="J49" s="22">
        <v>9</v>
      </c>
      <c r="K49" s="30">
        <f t="shared" si="1"/>
        <v>7.8</v>
      </c>
      <c r="L49" s="31"/>
    </row>
    <row r="50" spans="1:12" ht="13.5" customHeight="1">
      <c r="A50" s="16">
        <v>44</v>
      </c>
      <c r="B50" s="17" t="s">
        <v>173</v>
      </c>
      <c r="C50" s="16" t="s">
        <v>124</v>
      </c>
      <c r="D50" s="16" t="s">
        <v>174</v>
      </c>
      <c r="E50" s="17" t="s">
        <v>175</v>
      </c>
      <c r="F50" s="22">
        <v>10</v>
      </c>
      <c r="G50" s="22">
        <v>8</v>
      </c>
      <c r="H50" s="22">
        <v>2</v>
      </c>
      <c r="I50" s="29">
        <f t="shared" si="0"/>
        <v>4</v>
      </c>
      <c r="J50" s="22">
        <v>7</v>
      </c>
      <c r="K50" s="30">
        <f t="shared" si="1"/>
        <v>6.1</v>
      </c>
      <c r="L50" s="31"/>
    </row>
    <row r="51" spans="1:12" ht="13.5" customHeight="1">
      <c r="A51" s="16">
        <v>45</v>
      </c>
      <c r="B51" s="17" t="s">
        <v>176</v>
      </c>
      <c r="C51" s="16" t="s">
        <v>177</v>
      </c>
      <c r="D51" s="16" t="s">
        <v>178</v>
      </c>
      <c r="E51" s="17" t="s">
        <v>179</v>
      </c>
      <c r="F51" s="22">
        <v>10</v>
      </c>
      <c r="G51" s="22">
        <v>8</v>
      </c>
      <c r="H51" s="22">
        <v>5</v>
      </c>
      <c r="I51" s="29">
        <f t="shared" si="0"/>
        <v>6</v>
      </c>
      <c r="J51" s="22">
        <v>2</v>
      </c>
      <c r="K51" s="30">
        <f t="shared" si="1"/>
        <v>4.4</v>
      </c>
      <c r="L51" s="31"/>
    </row>
    <row r="52" spans="1:12" ht="13.5" customHeight="1">
      <c r="A52" s="16">
        <v>46</v>
      </c>
      <c r="B52" s="17" t="s">
        <v>180</v>
      </c>
      <c r="C52" s="16" t="s">
        <v>34</v>
      </c>
      <c r="D52" s="16" t="s">
        <v>181</v>
      </c>
      <c r="E52" s="17" t="s">
        <v>182</v>
      </c>
      <c r="F52" s="22">
        <v>10</v>
      </c>
      <c r="G52" s="22">
        <v>8</v>
      </c>
      <c r="H52" s="22">
        <v>3</v>
      </c>
      <c r="I52" s="29">
        <f t="shared" si="0"/>
        <v>4.666666666666667</v>
      </c>
      <c r="J52" s="22">
        <v>2</v>
      </c>
      <c r="K52" s="30">
        <f t="shared" si="1"/>
        <v>3.9</v>
      </c>
      <c r="L52" s="31"/>
    </row>
    <row r="53" spans="1:12" ht="13.5" customHeight="1">
      <c r="A53" s="16">
        <v>47</v>
      </c>
      <c r="B53" s="17" t="s">
        <v>183</v>
      </c>
      <c r="C53" s="16" t="s">
        <v>184</v>
      </c>
      <c r="D53" s="16" t="s">
        <v>185</v>
      </c>
      <c r="E53" s="17" t="s">
        <v>186</v>
      </c>
      <c r="F53" s="22">
        <v>10</v>
      </c>
      <c r="G53" s="22">
        <v>8</v>
      </c>
      <c r="H53" s="22">
        <v>2</v>
      </c>
      <c r="I53" s="29">
        <f t="shared" si="0"/>
        <v>4</v>
      </c>
      <c r="J53" s="22">
        <v>4</v>
      </c>
      <c r="K53" s="30">
        <f t="shared" si="1"/>
        <v>4.6</v>
      </c>
      <c r="L53" s="31"/>
    </row>
    <row r="54" spans="1:12" ht="13.5" customHeight="1">
      <c r="A54" s="16">
        <v>48</v>
      </c>
      <c r="B54" s="17" t="s">
        <v>187</v>
      </c>
      <c r="C54" s="16" t="s">
        <v>188</v>
      </c>
      <c r="D54" s="16" t="s">
        <v>185</v>
      </c>
      <c r="E54" s="17" t="s">
        <v>189</v>
      </c>
      <c r="F54" s="22">
        <v>10</v>
      </c>
      <c r="G54" s="22">
        <v>8</v>
      </c>
      <c r="H54" s="22">
        <v>6</v>
      </c>
      <c r="I54" s="29">
        <f t="shared" si="0"/>
        <v>6.666666666666667</v>
      </c>
      <c r="J54" s="22">
        <v>3</v>
      </c>
      <c r="K54" s="30">
        <f t="shared" si="1"/>
        <v>5.2</v>
      </c>
      <c r="L54" s="31"/>
    </row>
    <row r="55" spans="1:12" ht="13.5" customHeight="1">
      <c r="A55" s="16">
        <v>49</v>
      </c>
      <c r="B55" s="17" t="s">
        <v>190</v>
      </c>
      <c r="C55" s="16" t="s">
        <v>191</v>
      </c>
      <c r="D55" s="16" t="s">
        <v>192</v>
      </c>
      <c r="E55" s="17" t="s">
        <v>193</v>
      </c>
      <c r="F55" s="22">
        <v>10</v>
      </c>
      <c r="G55" s="22">
        <v>6</v>
      </c>
      <c r="H55" s="22">
        <v>7</v>
      </c>
      <c r="I55" s="29">
        <f t="shared" si="0"/>
        <v>6.666666666666667</v>
      </c>
      <c r="J55" s="22">
        <v>5</v>
      </c>
      <c r="K55" s="30">
        <f t="shared" si="1"/>
        <v>6.2</v>
      </c>
      <c r="L55" s="31"/>
    </row>
    <row r="56" spans="1:12" ht="13.5" customHeight="1">
      <c r="A56" s="16">
        <v>50</v>
      </c>
      <c r="B56" s="17" t="s">
        <v>194</v>
      </c>
      <c r="C56" s="16" t="s">
        <v>195</v>
      </c>
      <c r="D56" s="16" t="s">
        <v>196</v>
      </c>
      <c r="E56" s="17" t="s">
        <v>197</v>
      </c>
      <c r="F56" s="22">
        <v>10</v>
      </c>
      <c r="G56" s="22">
        <v>8</v>
      </c>
      <c r="H56" s="22">
        <v>8</v>
      </c>
      <c r="I56" s="29">
        <f t="shared" si="0"/>
        <v>8</v>
      </c>
      <c r="J56" s="22">
        <v>7</v>
      </c>
      <c r="K56" s="30">
        <f t="shared" si="1"/>
        <v>7.7</v>
      </c>
      <c r="L56" s="31"/>
    </row>
    <row r="57" spans="1:12" ht="13.5" customHeight="1">
      <c r="A57" s="16">
        <v>51</v>
      </c>
      <c r="B57" s="17" t="s">
        <v>198</v>
      </c>
      <c r="C57" s="16" t="s">
        <v>199</v>
      </c>
      <c r="D57" s="16" t="s">
        <v>196</v>
      </c>
      <c r="E57" s="17" t="s">
        <v>200</v>
      </c>
      <c r="F57" s="22">
        <v>10</v>
      </c>
      <c r="G57" s="22">
        <v>9</v>
      </c>
      <c r="H57" s="22">
        <v>1</v>
      </c>
      <c r="I57" s="29">
        <f t="shared" si="0"/>
        <v>3.6666666666666665</v>
      </c>
      <c r="J57" s="22">
        <v>8</v>
      </c>
      <c r="K57" s="30">
        <f t="shared" si="1"/>
        <v>6.5</v>
      </c>
      <c r="L57" s="31"/>
    </row>
    <row r="58" spans="1:12" ht="13.5" customHeight="1">
      <c r="A58" s="16">
        <v>52</v>
      </c>
      <c r="B58" s="17" t="s">
        <v>201</v>
      </c>
      <c r="C58" s="16" t="s">
        <v>202</v>
      </c>
      <c r="D58" s="16" t="s">
        <v>196</v>
      </c>
      <c r="E58" s="17" t="s">
        <v>203</v>
      </c>
      <c r="F58" s="22">
        <v>10</v>
      </c>
      <c r="G58" s="22">
        <v>8</v>
      </c>
      <c r="H58" s="22">
        <v>5</v>
      </c>
      <c r="I58" s="29">
        <f t="shared" si="0"/>
        <v>6</v>
      </c>
      <c r="J58" s="22">
        <v>6</v>
      </c>
      <c r="K58" s="30">
        <f t="shared" si="1"/>
        <v>6.4</v>
      </c>
      <c r="L58" s="31"/>
    </row>
    <row r="59" spans="1:12" ht="13.5" customHeight="1">
      <c r="A59" s="16">
        <v>53</v>
      </c>
      <c r="B59" s="17" t="s">
        <v>204</v>
      </c>
      <c r="C59" s="16" t="s">
        <v>205</v>
      </c>
      <c r="D59" s="16" t="s">
        <v>206</v>
      </c>
      <c r="E59" s="17" t="s">
        <v>207</v>
      </c>
      <c r="F59" s="22">
        <v>0</v>
      </c>
      <c r="G59" s="22">
        <v>10</v>
      </c>
      <c r="H59" s="22">
        <v>7</v>
      </c>
      <c r="I59" s="29">
        <f t="shared" si="0"/>
        <v>8</v>
      </c>
      <c r="J59" s="22">
        <v>4</v>
      </c>
      <c r="K59" s="30">
        <f t="shared" si="1"/>
        <v>5.2</v>
      </c>
      <c r="L59" s="31"/>
    </row>
    <row r="60" spans="1:12" ht="13.5" customHeight="1">
      <c r="A60" s="16">
        <v>54</v>
      </c>
      <c r="B60" s="17" t="s">
        <v>208</v>
      </c>
      <c r="C60" s="16" t="s">
        <v>209</v>
      </c>
      <c r="D60" s="16" t="s">
        <v>206</v>
      </c>
      <c r="E60" s="17" t="s">
        <v>210</v>
      </c>
      <c r="F60" s="22">
        <v>10</v>
      </c>
      <c r="G60" s="22">
        <v>10</v>
      </c>
      <c r="H60" s="22">
        <v>3</v>
      </c>
      <c r="I60" s="29">
        <f t="shared" si="0"/>
        <v>5.333333333333333</v>
      </c>
      <c r="J60" s="22">
        <v>1</v>
      </c>
      <c r="K60" s="30">
        <f t="shared" si="1"/>
        <v>3.6</v>
      </c>
      <c r="L60" s="31"/>
    </row>
    <row r="61" spans="1:12" ht="13.5" customHeight="1">
      <c r="A61" s="16">
        <v>55</v>
      </c>
      <c r="B61" s="17" t="s">
        <v>211</v>
      </c>
      <c r="C61" s="16" t="s">
        <v>212</v>
      </c>
      <c r="D61" s="16" t="s">
        <v>213</v>
      </c>
      <c r="E61" s="17" t="s">
        <v>214</v>
      </c>
      <c r="F61" s="22">
        <v>10</v>
      </c>
      <c r="G61" s="22">
        <v>7</v>
      </c>
      <c r="H61" s="22">
        <v>4</v>
      </c>
      <c r="I61" s="29">
        <f t="shared" si="0"/>
        <v>5</v>
      </c>
      <c r="J61" s="22">
        <v>5</v>
      </c>
      <c r="K61" s="30">
        <f t="shared" si="1"/>
        <v>5.5</v>
      </c>
      <c r="L61" s="31"/>
    </row>
    <row r="62" spans="1:12" ht="13.5" customHeight="1">
      <c r="A62" s="16">
        <v>56</v>
      </c>
      <c r="B62" s="17" t="s">
        <v>215</v>
      </c>
      <c r="C62" s="16" t="s">
        <v>216</v>
      </c>
      <c r="D62" s="16" t="s">
        <v>213</v>
      </c>
      <c r="E62" s="17" t="s">
        <v>217</v>
      </c>
      <c r="F62" s="22">
        <v>10</v>
      </c>
      <c r="G62" s="22">
        <v>9</v>
      </c>
      <c r="H62" s="22">
        <v>8</v>
      </c>
      <c r="I62" s="29">
        <f t="shared" si="0"/>
        <v>8.333333333333334</v>
      </c>
      <c r="J62" s="22">
        <v>5</v>
      </c>
      <c r="K62" s="30">
        <f t="shared" si="1"/>
        <v>6.8</v>
      </c>
      <c r="L62" s="31"/>
    </row>
    <row r="63" spans="1:12" ht="13.5" customHeight="1">
      <c r="A63" s="16">
        <v>57</v>
      </c>
      <c r="B63" s="17" t="s">
        <v>218</v>
      </c>
      <c r="C63" s="16" t="s">
        <v>219</v>
      </c>
      <c r="D63" s="16" t="s">
        <v>220</v>
      </c>
      <c r="E63" s="17" t="s">
        <v>221</v>
      </c>
      <c r="F63" s="22">
        <v>10</v>
      </c>
      <c r="G63" s="22">
        <v>10</v>
      </c>
      <c r="H63" s="22">
        <v>9.5</v>
      </c>
      <c r="I63" s="29">
        <f t="shared" si="0"/>
        <v>9.666666666666666</v>
      </c>
      <c r="J63" s="22">
        <v>4</v>
      </c>
      <c r="K63" s="30">
        <f t="shared" si="1"/>
        <v>6.9</v>
      </c>
      <c r="L63" s="31"/>
    </row>
    <row r="64" spans="1:12" ht="13.5" customHeight="1">
      <c r="A64" s="16">
        <v>58</v>
      </c>
      <c r="B64" s="17" t="s">
        <v>222</v>
      </c>
      <c r="C64" s="16" t="s">
        <v>120</v>
      </c>
      <c r="D64" s="16" t="s">
        <v>223</v>
      </c>
      <c r="E64" s="17" t="s">
        <v>224</v>
      </c>
      <c r="F64" s="22">
        <v>10</v>
      </c>
      <c r="G64" s="22">
        <v>7</v>
      </c>
      <c r="H64" s="22">
        <v>8</v>
      </c>
      <c r="I64" s="29">
        <f t="shared" si="0"/>
        <v>7.666666666666667</v>
      </c>
      <c r="J64" s="22">
        <v>2</v>
      </c>
      <c r="K64" s="30">
        <f t="shared" si="1"/>
        <v>5.1</v>
      </c>
      <c r="L64" s="31"/>
    </row>
    <row r="65" spans="1:12" ht="13.5" customHeight="1">
      <c r="A65" s="16">
        <v>59</v>
      </c>
      <c r="B65" s="17" t="s">
        <v>225</v>
      </c>
      <c r="C65" s="16" t="s">
        <v>226</v>
      </c>
      <c r="D65" s="16" t="s">
        <v>227</v>
      </c>
      <c r="E65" s="17" t="s">
        <v>87</v>
      </c>
      <c r="F65" s="22">
        <v>10</v>
      </c>
      <c r="G65" s="22">
        <v>10</v>
      </c>
      <c r="H65" s="22">
        <v>8</v>
      </c>
      <c r="I65" s="29">
        <f t="shared" si="0"/>
        <v>8.666666666666666</v>
      </c>
      <c r="J65" s="22">
        <v>7</v>
      </c>
      <c r="K65" s="30">
        <f t="shared" si="1"/>
        <v>8</v>
      </c>
      <c r="L65" s="31"/>
    </row>
    <row r="66" spans="1:12" ht="13.5" customHeight="1">
      <c r="A66" s="16">
        <v>60</v>
      </c>
      <c r="B66" s="17" t="s">
        <v>228</v>
      </c>
      <c r="C66" s="16" t="s">
        <v>229</v>
      </c>
      <c r="D66" s="16" t="s">
        <v>227</v>
      </c>
      <c r="E66" s="17" t="s">
        <v>230</v>
      </c>
      <c r="F66" s="22">
        <v>10</v>
      </c>
      <c r="G66" s="22">
        <v>7</v>
      </c>
      <c r="H66" s="22">
        <v>1</v>
      </c>
      <c r="I66" s="29">
        <f t="shared" si="0"/>
        <v>3</v>
      </c>
      <c r="J66" s="22">
        <v>5</v>
      </c>
      <c r="K66" s="30">
        <f t="shared" si="1"/>
        <v>4.7</v>
      </c>
      <c r="L66" s="31"/>
    </row>
    <row r="67" spans="1:12" ht="13.5" customHeight="1">
      <c r="A67" s="16">
        <v>61</v>
      </c>
      <c r="B67" s="17" t="s">
        <v>231</v>
      </c>
      <c r="C67" s="16" t="s">
        <v>232</v>
      </c>
      <c r="D67" s="16" t="s">
        <v>233</v>
      </c>
      <c r="E67" s="17" t="s">
        <v>234</v>
      </c>
      <c r="F67" s="22">
        <v>10</v>
      </c>
      <c r="G67" s="22">
        <v>7</v>
      </c>
      <c r="H67" s="22">
        <v>1</v>
      </c>
      <c r="I67" s="29">
        <f t="shared" si="0"/>
        <v>3</v>
      </c>
      <c r="J67" s="22">
        <v>1</v>
      </c>
      <c r="K67" s="30">
        <f t="shared" si="1"/>
        <v>2.7</v>
      </c>
      <c r="L67" s="31"/>
    </row>
    <row r="68" spans="1:12" ht="13.5" customHeight="1">
      <c r="A68" s="16">
        <v>62</v>
      </c>
      <c r="B68" s="17" t="s">
        <v>235</v>
      </c>
      <c r="C68" s="16" t="s">
        <v>188</v>
      </c>
      <c r="D68" s="16" t="s">
        <v>233</v>
      </c>
      <c r="E68" s="17" t="s">
        <v>236</v>
      </c>
      <c r="F68" s="22">
        <v>10</v>
      </c>
      <c r="G68" s="22">
        <v>7</v>
      </c>
      <c r="H68" s="22">
        <v>2</v>
      </c>
      <c r="I68" s="29">
        <f t="shared" si="0"/>
        <v>3.6666666666666665</v>
      </c>
      <c r="J68" s="22">
        <v>5</v>
      </c>
      <c r="K68" s="30">
        <f t="shared" si="1"/>
        <v>5</v>
      </c>
      <c r="L68" s="31"/>
    </row>
    <row r="69" spans="1:12" ht="13.5" customHeight="1">
      <c r="A69" s="16">
        <v>63</v>
      </c>
      <c r="B69" s="17" t="s">
        <v>237</v>
      </c>
      <c r="C69" s="16" t="s">
        <v>238</v>
      </c>
      <c r="D69" s="16" t="s">
        <v>239</v>
      </c>
      <c r="E69" s="17" t="s">
        <v>240</v>
      </c>
      <c r="F69" s="22">
        <v>10</v>
      </c>
      <c r="G69" s="22">
        <v>8</v>
      </c>
      <c r="H69" s="22">
        <v>7</v>
      </c>
      <c r="I69" s="29">
        <f t="shared" si="0"/>
        <v>7.333333333333333</v>
      </c>
      <c r="J69" s="22">
        <v>9</v>
      </c>
      <c r="K69" s="30">
        <f t="shared" si="1"/>
        <v>8.4</v>
      </c>
      <c r="L69" s="31"/>
    </row>
    <row r="70" spans="1:12" ht="13.5" customHeight="1">
      <c r="A70" s="16">
        <v>64</v>
      </c>
      <c r="B70" s="17" t="s">
        <v>241</v>
      </c>
      <c r="C70" s="16" t="s">
        <v>242</v>
      </c>
      <c r="D70" s="16" t="s">
        <v>243</v>
      </c>
      <c r="E70" s="17" t="s">
        <v>244</v>
      </c>
      <c r="F70" s="22">
        <v>0</v>
      </c>
      <c r="G70" s="22">
        <v>10</v>
      </c>
      <c r="H70" s="22">
        <v>6</v>
      </c>
      <c r="I70" s="29">
        <f t="shared" si="0"/>
        <v>7.333333333333333</v>
      </c>
      <c r="J70" s="22">
        <v>2</v>
      </c>
      <c r="K70" s="30">
        <f t="shared" si="1"/>
        <v>3.9</v>
      </c>
      <c r="L70" s="31"/>
    </row>
    <row r="71" spans="1:12" ht="13.5" customHeight="1">
      <c r="A71" s="16">
        <v>65</v>
      </c>
      <c r="B71" s="17" t="s">
        <v>245</v>
      </c>
      <c r="C71" s="16" t="s">
        <v>246</v>
      </c>
      <c r="D71" s="16" t="s">
        <v>247</v>
      </c>
      <c r="E71" s="17" t="s">
        <v>248</v>
      </c>
      <c r="F71" s="22">
        <v>10</v>
      </c>
      <c r="G71" s="22">
        <v>7</v>
      </c>
      <c r="H71" s="22">
        <v>2</v>
      </c>
      <c r="I71" s="29">
        <f aca="true" t="shared" si="2" ref="I71:I114">(G71+H71*2)/3</f>
        <v>3.6666666666666665</v>
      </c>
      <c r="J71" s="22">
        <v>7</v>
      </c>
      <c r="K71" s="30">
        <f aca="true" t="shared" si="3" ref="K71:K134">IF(OR(F71&lt;&gt;"",I71&lt;&gt;""),IF(OR(J71="",J71=0),0,ROUND(F71*0.1+I71*0.4+J71*0.5,1)),"")</f>
        <v>6</v>
      </c>
      <c r="L71" s="31"/>
    </row>
    <row r="72" spans="1:12" ht="13.5" customHeight="1">
      <c r="A72" s="16">
        <v>66</v>
      </c>
      <c r="B72" s="17" t="s">
        <v>249</v>
      </c>
      <c r="C72" s="16" t="s">
        <v>250</v>
      </c>
      <c r="D72" s="16" t="s">
        <v>251</v>
      </c>
      <c r="E72" s="17" t="s">
        <v>252</v>
      </c>
      <c r="F72" s="22">
        <v>10</v>
      </c>
      <c r="G72" s="22">
        <v>9</v>
      </c>
      <c r="H72" s="22">
        <v>4</v>
      </c>
      <c r="I72" s="29">
        <f t="shared" si="2"/>
        <v>5.666666666666667</v>
      </c>
      <c r="J72" s="22">
        <v>4</v>
      </c>
      <c r="K72" s="30">
        <f t="shared" si="3"/>
        <v>5.3</v>
      </c>
      <c r="L72" s="31"/>
    </row>
    <row r="73" spans="1:12" ht="13.5" customHeight="1">
      <c r="A73" s="16">
        <v>67</v>
      </c>
      <c r="B73" s="17" t="s">
        <v>253</v>
      </c>
      <c r="C73" s="16" t="s">
        <v>254</v>
      </c>
      <c r="D73" s="16" t="s">
        <v>251</v>
      </c>
      <c r="E73" s="17" t="s">
        <v>255</v>
      </c>
      <c r="F73" s="22">
        <v>10</v>
      </c>
      <c r="G73" s="22">
        <v>6</v>
      </c>
      <c r="H73" s="22">
        <v>2</v>
      </c>
      <c r="I73" s="29">
        <f t="shared" si="2"/>
        <v>3.3333333333333335</v>
      </c>
      <c r="J73" s="22">
        <v>3</v>
      </c>
      <c r="K73" s="30">
        <f t="shared" si="3"/>
        <v>3.8</v>
      </c>
      <c r="L73" s="31"/>
    </row>
    <row r="74" spans="1:12" ht="13.5" customHeight="1">
      <c r="A74" s="16">
        <v>68</v>
      </c>
      <c r="B74" s="17" t="s">
        <v>256</v>
      </c>
      <c r="C74" s="16" t="s">
        <v>257</v>
      </c>
      <c r="D74" s="16" t="s">
        <v>31</v>
      </c>
      <c r="E74" s="17" t="s">
        <v>258</v>
      </c>
      <c r="F74" s="22">
        <v>10</v>
      </c>
      <c r="G74" s="22">
        <v>8</v>
      </c>
      <c r="H74" s="22">
        <v>1</v>
      </c>
      <c r="I74" s="29">
        <f t="shared" si="2"/>
        <v>3.3333333333333335</v>
      </c>
      <c r="J74" s="22">
        <v>2</v>
      </c>
      <c r="K74" s="30">
        <f t="shared" si="3"/>
        <v>3.3</v>
      </c>
      <c r="L74" s="31"/>
    </row>
    <row r="75" spans="1:12" ht="13.5" customHeight="1">
      <c r="A75" s="16">
        <v>69</v>
      </c>
      <c r="B75" s="17" t="s">
        <v>259</v>
      </c>
      <c r="C75" s="16" t="s">
        <v>209</v>
      </c>
      <c r="D75" s="16" t="s">
        <v>260</v>
      </c>
      <c r="E75" s="17" t="s">
        <v>261</v>
      </c>
      <c r="F75" s="22">
        <v>10</v>
      </c>
      <c r="G75" s="22">
        <v>9</v>
      </c>
      <c r="H75" s="22">
        <v>5</v>
      </c>
      <c r="I75" s="29">
        <f t="shared" si="2"/>
        <v>6.333333333333333</v>
      </c>
      <c r="J75" s="22">
        <v>6</v>
      </c>
      <c r="K75" s="30">
        <f t="shared" si="3"/>
        <v>6.5</v>
      </c>
      <c r="L75" s="31"/>
    </row>
    <row r="76" spans="1:12" ht="13.5" customHeight="1">
      <c r="A76" s="16">
        <v>70</v>
      </c>
      <c r="B76" s="17" t="s">
        <v>262</v>
      </c>
      <c r="C76" s="16" t="s">
        <v>263</v>
      </c>
      <c r="D76" s="16" t="s">
        <v>264</v>
      </c>
      <c r="E76" s="17" t="s">
        <v>265</v>
      </c>
      <c r="F76" s="22">
        <v>10</v>
      </c>
      <c r="G76" s="22">
        <v>9</v>
      </c>
      <c r="H76" s="22">
        <v>4</v>
      </c>
      <c r="I76" s="29">
        <f t="shared" si="2"/>
        <v>5.666666666666667</v>
      </c>
      <c r="J76" s="22">
        <v>1</v>
      </c>
      <c r="K76" s="30">
        <f t="shared" si="3"/>
        <v>3.8</v>
      </c>
      <c r="L76" s="31"/>
    </row>
    <row r="77" spans="1:12" ht="13.5" customHeight="1">
      <c r="A77" s="16">
        <v>71</v>
      </c>
      <c r="B77" s="17" t="s">
        <v>266</v>
      </c>
      <c r="C77" s="16" t="s">
        <v>267</v>
      </c>
      <c r="D77" s="16" t="s">
        <v>268</v>
      </c>
      <c r="E77" s="17" t="s">
        <v>269</v>
      </c>
      <c r="F77" s="22">
        <v>10</v>
      </c>
      <c r="G77" s="22">
        <v>5</v>
      </c>
      <c r="H77" s="22">
        <v>1</v>
      </c>
      <c r="I77" s="29">
        <f t="shared" si="2"/>
        <v>2.3333333333333335</v>
      </c>
      <c r="J77" s="22">
        <v>2</v>
      </c>
      <c r="K77" s="30">
        <f t="shared" si="3"/>
        <v>2.9</v>
      </c>
      <c r="L77" s="31"/>
    </row>
    <row r="78" spans="1:12" ht="13.5" customHeight="1">
      <c r="A78" s="16">
        <v>72</v>
      </c>
      <c r="B78" s="17" t="s">
        <v>270</v>
      </c>
      <c r="C78" s="16" t="s">
        <v>153</v>
      </c>
      <c r="D78" s="16" t="s">
        <v>271</v>
      </c>
      <c r="E78" s="17" t="s">
        <v>265</v>
      </c>
      <c r="F78" s="22">
        <v>10</v>
      </c>
      <c r="G78" s="22">
        <v>9</v>
      </c>
      <c r="H78" s="22">
        <v>0</v>
      </c>
      <c r="I78" s="29">
        <f t="shared" si="2"/>
        <v>3</v>
      </c>
      <c r="J78" s="22">
        <v>5</v>
      </c>
      <c r="K78" s="30">
        <f t="shared" si="3"/>
        <v>4.7</v>
      </c>
      <c r="L78" s="31"/>
    </row>
    <row r="79" spans="1:12" ht="13.5" customHeight="1">
      <c r="A79" s="16">
        <v>73</v>
      </c>
      <c r="B79" s="17" t="s">
        <v>272</v>
      </c>
      <c r="C79" s="16" t="s">
        <v>273</v>
      </c>
      <c r="D79" s="16" t="s">
        <v>274</v>
      </c>
      <c r="E79" s="17" t="s">
        <v>189</v>
      </c>
      <c r="F79" s="22">
        <v>10</v>
      </c>
      <c r="G79" s="22">
        <v>8</v>
      </c>
      <c r="H79" s="22">
        <v>1</v>
      </c>
      <c r="I79" s="29">
        <f t="shared" si="2"/>
        <v>3.3333333333333335</v>
      </c>
      <c r="J79" s="22">
        <v>1</v>
      </c>
      <c r="K79" s="30">
        <f t="shared" si="3"/>
        <v>2.8</v>
      </c>
      <c r="L79" s="31"/>
    </row>
    <row r="80" spans="1:12" ht="13.5" customHeight="1">
      <c r="A80" s="16">
        <v>74</v>
      </c>
      <c r="B80" s="17" t="s">
        <v>275</v>
      </c>
      <c r="C80" s="16" t="s">
        <v>276</v>
      </c>
      <c r="D80" s="16" t="s">
        <v>277</v>
      </c>
      <c r="E80" s="17" t="s">
        <v>48</v>
      </c>
      <c r="F80" s="22">
        <v>10</v>
      </c>
      <c r="G80" s="22">
        <v>10</v>
      </c>
      <c r="H80" s="22">
        <v>9</v>
      </c>
      <c r="I80" s="29">
        <f t="shared" si="2"/>
        <v>9.333333333333334</v>
      </c>
      <c r="J80" s="22">
        <v>4</v>
      </c>
      <c r="K80" s="30">
        <f t="shared" si="3"/>
        <v>6.7</v>
      </c>
      <c r="L80" s="31"/>
    </row>
    <row r="81" spans="1:12" ht="13.5" customHeight="1">
      <c r="A81" s="16">
        <v>75</v>
      </c>
      <c r="B81" s="17" t="s">
        <v>278</v>
      </c>
      <c r="C81" s="16" t="s">
        <v>279</v>
      </c>
      <c r="D81" s="16" t="s">
        <v>277</v>
      </c>
      <c r="E81" s="17" t="s">
        <v>280</v>
      </c>
      <c r="F81" s="22">
        <v>10</v>
      </c>
      <c r="G81" s="22">
        <v>9</v>
      </c>
      <c r="H81" s="22">
        <v>3</v>
      </c>
      <c r="I81" s="29">
        <f t="shared" si="2"/>
        <v>5</v>
      </c>
      <c r="J81" s="22">
        <v>3</v>
      </c>
      <c r="K81" s="30">
        <f t="shared" si="3"/>
        <v>4.5</v>
      </c>
      <c r="L81" s="31"/>
    </row>
    <row r="82" spans="1:12" ht="13.5" customHeight="1">
      <c r="A82" s="16">
        <v>76</v>
      </c>
      <c r="B82" s="17" t="s">
        <v>281</v>
      </c>
      <c r="C82" s="16" t="s">
        <v>282</v>
      </c>
      <c r="D82" s="16" t="s">
        <v>283</v>
      </c>
      <c r="E82" s="17" t="s">
        <v>284</v>
      </c>
      <c r="F82" s="22">
        <v>10</v>
      </c>
      <c r="G82" s="22">
        <v>9</v>
      </c>
      <c r="H82" s="22">
        <v>4</v>
      </c>
      <c r="I82" s="29">
        <f t="shared" si="2"/>
        <v>5.666666666666667</v>
      </c>
      <c r="J82" s="22">
        <v>2</v>
      </c>
      <c r="K82" s="30">
        <f t="shared" si="3"/>
        <v>4.3</v>
      </c>
      <c r="L82" s="31"/>
    </row>
    <row r="83" spans="1:12" ht="13.5" customHeight="1">
      <c r="A83" s="16">
        <v>77</v>
      </c>
      <c r="B83" s="17" t="s">
        <v>285</v>
      </c>
      <c r="C83" s="16" t="s">
        <v>30</v>
      </c>
      <c r="D83" s="16" t="s">
        <v>286</v>
      </c>
      <c r="E83" s="17" t="s">
        <v>287</v>
      </c>
      <c r="F83" s="22">
        <v>10</v>
      </c>
      <c r="G83" s="22">
        <v>9</v>
      </c>
      <c r="H83" s="22">
        <v>6</v>
      </c>
      <c r="I83" s="29">
        <f t="shared" si="2"/>
        <v>7</v>
      </c>
      <c r="J83" s="22">
        <v>3</v>
      </c>
      <c r="K83" s="30">
        <f t="shared" si="3"/>
        <v>5.3</v>
      </c>
      <c r="L83" s="31"/>
    </row>
    <row r="84" spans="1:12" ht="13.5" customHeight="1">
      <c r="A84" s="16">
        <v>78</v>
      </c>
      <c r="B84" s="17" t="s">
        <v>288</v>
      </c>
      <c r="C84" s="16" t="s">
        <v>289</v>
      </c>
      <c r="D84" s="16" t="s">
        <v>290</v>
      </c>
      <c r="E84" s="17" t="s">
        <v>291</v>
      </c>
      <c r="F84" s="22">
        <v>10</v>
      </c>
      <c r="G84" s="22">
        <v>10</v>
      </c>
      <c r="H84" s="22">
        <v>5</v>
      </c>
      <c r="I84" s="29">
        <f t="shared" si="2"/>
        <v>6.666666666666667</v>
      </c>
      <c r="J84" s="22">
        <v>3</v>
      </c>
      <c r="K84" s="30">
        <f t="shared" si="3"/>
        <v>5.2</v>
      </c>
      <c r="L84" s="31"/>
    </row>
    <row r="85" spans="1:12" ht="13.5" customHeight="1">
      <c r="A85" s="16">
        <v>79</v>
      </c>
      <c r="B85" s="17" t="s">
        <v>292</v>
      </c>
      <c r="C85" s="16" t="s">
        <v>293</v>
      </c>
      <c r="D85" s="16" t="s">
        <v>294</v>
      </c>
      <c r="E85" s="17" t="s">
        <v>295</v>
      </c>
      <c r="F85" s="22">
        <v>10</v>
      </c>
      <c r="G85" s="22">
        <v>8</v>
      </c>
      <c r="H85" s="22">
        <v>9</v>
      </c>
      <c r="I85" s="29">
        <f t="shared" si="2"/>
        <v>8.666666666666666</v>
      </c>
      <c r="J85" s="22">
        <v>6</v>
      </c>
      <c r="K85" s="30">
        <f t="shared" si="3"/>
        <v>7.5</v>
      </c>
      <c r="L85" s="31"/>
    </row>
    <row r="86" spans="1:12" ht="13.5" customHeight="1">
      <c r="A86" s="16">
        <v>80</v>
      </c>
      <c r="B86" s="17" t="s">
        <v>296</v>
      </c>
      <c r="C86" s="16" t="s">
        <v>105</v>
      </c>
      <c r="D86" s="16" t="s">
        <v>294</v>
      </c>
      <c r="E86" s="17" t="s">
        <v>297</v>
      </c>
      <c r="F86" s="22">
        <v>10</v>
      </c>
      <c r="G86" s="22">
        <v>9</v>
      </c>
      <c r="H86" s="22">
        <v>2</v>
      </c>
      <c r="I86" s="29">
        <f t="shared" si="2"/>
        <v>4.333333333333333</v>
      </c>
      <c r="J86" s="22">
        <v>1</v>
      </c>
      <c r="K86" s="30">
        <f t="shared" si="3"/>
        <v>3.2</v>
      </c>
      <c r="L86" s="31"/>
    </row>
    <row r="87" spans="1:12" ht="13.5" customHeight="1">
      <c r="A87" s="16">
        <v>81</v>
      </c>
      <c r="B87" s="17" t="s">
        <v>298</v>
      </c>
      <c r="C87" s="16" t="s">
        <v>299</v>
      </c>
      <c r="D87" s="16" t="s">
        <v>300</v>
      </c>
      <c r="E87" s="17" t="s">
        <v>301</v>
      </c>
      <c r="F87" s="22">
        <v>10</v>
      </c>
      <c r="G87" s="22">
        <v>10</v>
      </c>
      <c r="H87" s="22">
        <v>5</v>
      </c>
      <c r="I87" s="29">
        <f t="shared" si="2"/>
        <v>6.666666666666667</v>
      </c>
      <c r="J87" s="22">
        <v>6</v>
      </c>
      <c r="K87" s="30">
        <f t="shared" si="3"/>
        <v>6.7</v>
      </c>
      <c r="L87" s="31"/>
    </row>
    <row r="88" spans="1:12" ht="13.5" customHeight="1">
      <c r="A88" s="16">
        <v>82</v>
      </c>
      <c r="B88" s="17" t="s">
        <v>302</v>
      </c>
      <c r="C88" s="16" t="s">
        <v>303</v>
      </c>
      <c r="D88" s="16" t="s">
        <v>304</v>
      </c>
      <c r="E88" s="17" t="s">
        <v>305</v>
      </c>
      <c r="F88" s="22">
        <v>10</v>
      </c>
      <c r="G88" s="22">
        <v>7</v>
      </c>
      <c r="H88" s="22">
        <v>1</v>
      </c>
      <c r="I88" s="29">
        <f t="shared" si="2"/>
        <v>3</v>
      </c>
      <c r="J88" s="22">
        <v>7</v>
      </c>
      <c r="K88" s="30">
        <f t="shared" si="3"/>
        <v>5.7</v>
      </c>
      <c r="L88" s="31"/>
    </row>
    <row r="89" spans="1:12" ht="13.5" customHeight="1">
      <c r="A89" s="16">
        <v>83</v>
      </c>
      <c r="B89" s="17" t="s">
        <v>306</v>
      </c>
      <c r="C89" s="16" t="s">
        <v>307</v>
      </c>
      <c r="D89" s="16" t="s">
        <v>308</v>
      </c>
      <c r="E89" s="17" t="s">
        <v>309</v>
      </c>
      <c r="F89" s="22">
        <v>10</v>
      </c>
      <c r="G89" s="22">
        <v>10</v>
      </c>
      <c r="H89" s="22">
        <v>8</v>
      </c>
      <c r="I89" s="29">
        <f t="shared" si="2"/>
        <v>8.666666666666666</v>
      </c>
      <c r="J89" s="22">
        <v>3</v>
      </c>
      <c r="K89" s="30">
        <f t="shared" si="3"/>
        <v>6</v>
      </c>
      <c r="L89" s="31"/>
    </row>
    <row r="90" spans="1:12" ht="13.5" customHeight="1">
      <c r="A90" s="16">
        <v>84</v>
      </c>
      <c r="B90" s="17" t="s">
        <v>310</v>
      </c>
      <c r="C90" s="16" t="s">
        <v>311</v>
      </c>
      <c r="D90" s="16" t="s">
        <v>308</v>
      </c>
      <c r="E90" s="17" t="s">
        <v>312</v>
      </c>
      <c r="F90" s="22">
        <v>10</v>
      </c>
      <c r="G90" s="22">
        <v>9</v>
      </c>
      <c r="H90" s="22">
        <v>3</v>
      </c>
      <c r="I90" s="29">
        <f t="shared" si="2"/>
        <v>5</v>
      </c>
      <c r="J90" s="22">
        <v>4</v>
      </c>
      <c r="K90" s="30">
        <f t="shared" si="3"/>
        <v>5</v>
      </c>
      <c r="L90" s="31"/>
    </row>
    <row r="91" spans="1:12" ht="13.5" customHeight="1">
      <c r="A91" s="16">
        <v>85</v>
      </c>
      <c r="B91" s="17" t="s">
        <v>313</v>
      </c>
      <c r="C91" s="16" t="s">
        <v>303</v>
      </c>
      <c r="D91" s="16" t="s">
        <v>314</v>
      </c>
      <c r="E91" s="17" t="s">
        <v>315</v>
      </c>
      <c r="F91" s="22">
        <v>10</v>
      </c>
      <c r="G91" s="22">
        <v>10</v>
      </c>
      <c r="H91" s="22">
        <v>2</v>
      </c>
      <c r="I91" s="29">
        <f t="shared" si="2"/>
        <v>4.666666666666667</v>
      </c>
      <c r="J91" s="22">
        <v>3</v>
      </c>
      <c r="K91" s="30">
        <f t="shared" si="3"/>
        <v>4.4</v>
      </c>
      <c r="L91" s="31"/>
    </row>
    <row r="92" spans="1:12" ht="13.5" customHeight="1">
      <c r="A92" s="16">
        <v>86</v>
      </c>
      <c r="B92" s="17" t="s">
        <v>316</v>
      </c>
      <c r="C92" s="16" t="s">
        <v>317</v>
      </c>
      <c r="D92" s="16" t="s">
        <v>318</v>
      </c>
      <c r="E92" s="17" t="s">
        <v>319</v>
      </c>
      <c r="F92" s="22">
        <v>10</v>
      </c>
      <c r="G92" s="22">
        <v>7</v>
      </c>
      <c r="H92" s="22">
        <v>4</v>
      </c>
      <c r="I92" s="29">
        <f t="shared" si="2"/>
        <v>5</v>
      </c>
      <c r="J92" s="22">
        <v>3</v>
      </c>
      <c r="K92" s="30">
        <f t="shared" si="3"/>
        <v>4.5</v>
      </c>
      <c r="L92" s="31"/>
    </row>
    <row r="93" spans="1:12" ht="13.5" customHeight="1">
      <c r="A93" s="16">
        <v>87</v>
      </c>
      <c r="B93" s="17" t="s">
        <v>320</v>
      </c>
      <c r="C93" s="16" t="s">
        <v>321</v>
      </c>
      <c r="D93" s="16" t="s">
        <v>322</v>
      </c>
      <c r="E93" s="17" t="s">
        <v>323</v>
      </c>
      <c r="F93" s="22">
        <v>10</v>
      </c>
      <c r="G93" s="22">
        <v>7</v>
      </c>
      <c r="H93" s="22">
        <v>3</v>
      </c>
      <c r="I93" s="29">
        <f t="shared" si="2"/>
        <v>4.333333333333333</v>
      </c>
      <c r="J93" s="22">
        <v>7</v>
      </c>
      <c r="K93" s="30">
        <f t="shared" si="3"/>
        <v>6.2</v>
      </c>
      <c r="L93" s="31"/>
    </row>
    <row r="94" spans="1:12" ht="13.5" customHeight="1">
      <c r="A94" s="16">
        <v>88</v>
      </c>
      <c r="B94" s="17" t="s">
        <v>324</v>
      </c>
      <c r="C94" s="16" t="s">
        <v>325</v>
      </c>
      <c r="D94" s="16" t="s">
        <v>326</v>
      </c>
      <c r="E94" s="17" t="s">
        <v>327</v>
      </c>
      <c r="F94" s="22">
        <v>10</v>
      </c>
      <c r="G94" s="22">
        <v>10</v>
      </c>
      <c r="H94" s="22">
        <v>1</v>
      </c>
      <c r="I94" s="29">
        <f t="shared" si="2"/>
        <v>4</v>
      </c>
      <c r="J94" s="22">
        <v>5</v>
      </c>
      <c r="K94" s="30">
        <f t="shared" si="3"/>
        <v>5.1</v>
      </c>
      <c r="L94" s="31"/>
    </row>
    <row r="95" spans="1:12" ht="13.5" customHeight="1">
      <c r="A95" s="16">
        <v>89</v>
      </c>
      <c r="B95" s="17" t="s">
        <v>328</v>
      </c>
      <c r="C95" s="16" t="s">
        <v>329</v>
      </c>
      <c r="D95" s="16" t="s">
        <v>330</v>
      </c>
      <c r="E95" s="17" t="s">
        <v>331</v>
      </c>
      <c r="F95" s="22">
        <v>10</v>
      </c>
      <c r="G95" s="22">
        <v>10</v>
      </c>
      <c r="H95" s="22">
        <v>4</v>
      </c>
      <c r="I95" s="29">
        <f t="shared" si="2"/>
        <v>6</v>
      </c>
      <c r="J95" s="22">
        <v>7</v>
      </c>
      <c r="K95" s="30">
        <f t="shared" si="3"/>
        <v>6.9</v>
      </c>
      <c r="L95" s="31"/>
    </row>
    <row r="96" spans="1:12" ht="13.5" customHeight="1">
      <c r="A96" s="16">
        <v>90</v>
      </c>
      <c r="B96" s="17" t="s">
        <v>332</v>
      </c>
      <c r="C96" s="16" t="s">
        <v>333</v>
      </c>
      <c r="D96" s="16" t="s">
        <v>334</v>
      </c>
      <c r="E96" s="17" t="s">
        <v>335</v>
      </c>
      <c r="F96" s="22">
        <v>10</v>
      </c>
      <c r="G96" s="22">
        <v>9</v>
      </c>
      <c r="H96" s="22">
        <v>4</v>
      </c>
      <c r="I96" s="29">
        <f t="shared" si="2"/>
        <v>5.666666666666667</v>
      </c>
      <c r="J96" s="22">
        <v>10</v>
      </c>
      <c r="K96" s="30">
        <f t="shared" si="3"/>
        <v>8.3</v>
      </c>
      <c r="L96" s="31"/>
    </row>
    <row r="97" spans="1:12" ht="13.5" customHeight="1">
      <c r="A97" s="16">
        <v>91</v>
      </c>
      <c r="B97" s="17" t="s">
        <v>336</v>
      </c>
      <c r="C97" s="16" t="s">
        <v>337</v>
      </c>
      <c r="D97" s="16" t="s">
        <v>338</v>
      </c>
      <c r="E97" s="17" t="s">
        <v>339</v>
      </c>
      <c r="F97" s="22">
        <v>10</v>
      </c>
      <c r="G97" s="22">
        <v>9</v>
      </c>
      <c r="H97" s="22">
        <v>4</v>
      </c>
      <c r="I97" s="29">
        <f t="shared" si="2"/>
        <v>5.666666666666667</v>
      </c>
      <c r="J97" s="22">
        <v>7</v>
      </c>
      <c r="K97" s="30">
        <f t="shared" si="3"/>
        <v>6.8</v>
      </c>
      <c r="L97" s="31"/>
    </row>
    <row r="98" spans="1:12" ht="13.5" customHeight="1">
      <c r="A98" s="16">
        <v>92</v>
      </c>
      <c r="B98" s="17" t="s">
        <v>340</v>
      </c>
      <c r="C98" s="16" t="s">
        <v>341</v>
      </c>
      <c r="D98" s="16" t="s">
        <v>338</v>
      </c>
      <c r="E98" s="17" t="s">
        <v>93</v>
      </c>
      <c r="F98" s="22">
        <v>10</v>
      </c>
      <c r="G98" s="22">
        <v>10</v>
      </c>
      <c r="H98" s="22">
        <v>1</v>
      </c>
      <c r="I98" s="29">
        <f t="shared" si="2"/>
        <v>4</v>
      </c>
      <c r="J98" s="22">
        <v>5</v>
      </c>
      <c r="K98" s="30">
        <f t="shared" si="3"/>
        <v>5.1</v>
      </c>
      <c r="L98" s="31"/>
    </row>
    <row r="99" spans="1:12" ht="13.5" customHeight="1">
      <c r="A99" s="16">
        <v>93</v>
      </c>
      <c r="B99" s="17" t="s">
        <v>342</v>
      </c>
      <c r="C99" s="16" t="s">
        <v>311</v>
      </c>
      <c r="D99" s="16" t="s">
        <v>338</v>
      </c>
      <c r="E99" s="17" t="s">
        <v>343</v>
      </c>
      <c r="F99" s="22">
        <v>10</v>
      </c>
      <c r="G99" s="22">
        <v>10</v>
      </c>
      <c r="H99" s="22">
        <v>8</v>
      </c>
      <c r="I99" s="29">
        <f t="shared" si="2"/>
        <v>8.666666666666666</v>
      </c>
      <c r="J99" s="22">
        <v>10</v>
      </c>
      <c r="K99" s="30">
        <f t="shared" si="3"/>
        <v>9.5</v>
      </c>
      <c r="L99" s="31"/>
    </row>
    <row r="100" spans="1:12" ht="13.5" customHeight="1">
      <c r="A100" s="16">
        <v>94</v>
      </c>
      <c r="B100" s="17" t="s">
        <v>344</v>
      </c>
      <c r="C100" s="16" t="s">
        <v>345</v>
      </c>
      <c r="D100" s="16" t="s">
        <v>346</v>
      </c>
      <c r="E100" s="17" t="s">
        <v>347</v>
      </c>
      <c r="F100" s="22">
        <v>10</v>
      </c>
      <c r="G100" s="22">
        <v>9</v>
      </c>
      <c r="H100" s="22">
        <v>1</v>
      </c>
      <c r="I100" s="29">
        <f t="shared" si="2"/>
        <v>3.6666666666666665</v>
      </c>
      <c r="J100" s="22">
        <v>1</v>
      </c>
      <c r="K100" s="30">
        <f t="shared" si="3"/>
        <v>3</v>
      </c>
      <c r="L100" s="31"/>
    </row>
    <row r="101" spans="1:12" ht="13.5" customHeight="1">
      <c r="A101" s="16">
        <v>95</v>
      </c>
      <c r="B101" s="17" t="s">
        <v>348</v>
      </c>
      <c r="C101" s="16" t="s">
        <v>289</v>
      </c>
      <c r="D101" s="16" t="s">
        <v>346</v>
      </c>
      <c r="E101" s="17" t="s">
        <v>349</v>
      </c>
      <c r="F101" s="22">
        <v>10</v>
      </c>
      <c r="G101" s="22">
        <v>10</v>
      </c>
      <c r="H101" s="22">
        <v>2</v>
      </c>
      <c r="I101" s="29">
        <f t="shared" si="2"/>
        <v>4.666666666666667</v>
      </c>
      <c r="J101" s="22">
        <v>7</v>
      </c>
      <c r="K101" s="30">
        <f t="shared" si="3"/>
        <v>6.4</v>
      </c>
      <c r="L101" s="31"/>
    </row>
    <row r="102" spans="1:12" ht="13.5" customHeight="1">
      <c r="A102" s="16">
        <v>96</v>
      </c>
      <c r="B102" s="17" t="s">
        <v>350</v>
      </c>
      <c r="C102" s="16" t="s">
        <v>351</v>
      </c>
      <c r="D102" s="16" t="s">
        <v>352</v>
      </c>
      <c r="E102" s="17" t="s">
        <v>353</v>
      </c>
      <c r="F102" s="22">
        <v>8</v>
      </c>
      <c r="G102" s="22">
        <v>8</v>
      </c>
      <c r="H102" s="22">
        <v>7</v>
      </c>
      <c r="I102" s="29">
        <f t="shared" si="2"/>
        <v>7.333333333333333</v>
      </c>
      <c r="J102" s="22">
        <v>4</v>
      </c>
      <c r="K102" s="30">
        <f t="shared" si="3"/>
        <v>5.7</v>
      </c>
      <c r="L102" s="31"/>
    </row>
    <row r="103" spans="1:12" ht="13.5" customHeight="1">
      <c r="A103" s="16">
        <v>97</v>
      </c>
      <c r="B103" s="17" t="s">
        <v>354</v>
      </c>
      <c r="C103" s="16" t="s">
        <v>355</v>
      </c>
      <c r="D103" s="16" t="s">
        <v>356</v>
      </c>
      <c r="E103" s="17" t="s">
        <v>357</v>
      </c>
      <c r="F103" s="22">
        <v>10</v>
      </c>
      <c r="G103" s="22">
        <v>10</v>
      </c>
      <c r="H103" s="22">
        <v>7</v>
      </c>
      <c r="I103" s="29">
        <f t="shared" si="2"/>
        <v>8</v>
      </c>
      <c r="J103" s="22">
        <v>5</v>
      </c>
      <c r="K103" s="30">
        <f t="shared" si="3"/>
        <v>6.7</v>
      </c>
      <c r="L103" s="31"/>
    </row>
    <row r="104" spans="1:12" ht="13.5" customHeight="1">
      <c r="A104" s="16">
        <v>98</v>
      </c>
      <c r="B104" s="17" t="s">
        <v>358</v>
      </c>
      <c r="C104" s="16" t="s">
        <v>101</v>
      </c>
      <c r="D104" s="16" t="s">
        <v>356</v>
      </c>
      <c r="E104" s="17" t="s">
        <v>193</v>
      </c>
      <c r="F104" s="22">
        <v>0</v>
      </c>
      <c r="G104" s="22">
        <v>7</v>
      </c>
      <c r="H104" s="22">
        <v>4</v>
      </c>
      <c r="I104" s="29">
        <f t="shared" si="2"/>
        <v>5</v>
      </c>
      <c r="J104" s="22">
        <v>6</v>
      </c>
      <c r="K104" s="30">
        <f t="shared" si="3"/>
        <v>5</v>
      </c>
      <c r="L104" s="31"/>
    </row>
    <row r="105" spans="1:12" ht="13.5" customHeight="1">
      <c r="A105" s="16">
        <v>99</v>
      </c>
      <c r="B105" s="17" t="s">
        <v>359</v>
      </c>
      <c r="C105" s="16" t="s">
        <v>360</v>
      </c>
      <c r="D105" s="16" t="s">
        <v>361</v>
      </c>
      <c r="E105" s="17" t="s">
        <v>362</v>
      </c>
      <c r="F105" s="22">
        <v>10</v>
      </c>
      <c r="G105" s="22">
        <v>8</v>
      </c>
      <c r="H105" s="22">
        <v>8</v>
      </c>
      <c r="I105" s="29">
        <f t="shared" si="2"/>
        <v>8</v>
      </c>
      <c r="J105" s="22">
        <v>8</v>
      </c>
      <c r="K105" s="30">
        <f t="shared" si="3"/>
        <v>8.2</v>
      </c>
      <c r="L105" s="31"/>
    </row>
    <row r="106" spans="1:12" ht="13.5" customHeight="1">
      <c r="A106" s="16">
        <v>100</v>
      </c>
      <c r="B106" s="17" t="s">
        <v>363</v>
      </c>
      <c r="C106" s="16" t="s">
        <v>364</v>
      </c>
      <c r="D106" s="16" t="s">
        <v>365</v>
      </c>
      <c r="E106" s="17" t="s">
        <v>248</v>
      </c>
      <c r="F106" s="22">
        <v>10</v>
      </c>
      <c r="G106" s="22">
        <v>10</v>
      </c>
      <c r="H106" s="22">
        <v>9</v>
      </c>
      <c r="I106" s="29">
        <f t="shared" si="2"/>
        <v>9.333333333333334</v>
      </c>
      <c r="J106" s="22">
        <v>3</v>
      </c>
      <c r="K106" s="30">
        <f t="shared" si="3"/>
        <v>6.2</v>
      </c>
      <c r="L106" s="31"/>
    </row>
    <row r="107" spans="1:12" ht="13.5" customHeight="1">
      <c r="A107" s="16">
        <v>101</v>
      </c>
      <c r="B107" s="17" t="s">
        <v>366</v>
      </c>
      <c r="C107" s="16" t="s">
        <v>367</v>
      </c>
      <c r="D107" s="16" t="s">
        <v>365</v>
      </c>
      <c r="E107" s="17" t="s">
        <v>368</v>
      </c>
      <c r="F107" s="22">
        <v>10</v>
      </c>
      <c r="G107" s="22">
        <v>8</v>
      </c>
      <c r="H107" s="22">
        <v>3</v>
      </c>
      <c r="I107" s="29">
        <f t="shared" si="2"/>
        <v>4.666666666666667</v>
      </c>
      <c r="J107" s="22">
        <v>6</v>
      </c>
      <c r="K107" s="30">
        <f t="shared" si="3"/>
        <v>5.9</v>
      </c>
      <c r="L107" s="31"/>
    </row>
    <row r="108" spans="1:12" ht="13.5" customHeight="1">
      <c r="A108" s="16">
        <v>102</v>
      </c>
      <c r="B108" s="17" t="s">
        <v>369</v>
      </c>
      <c r="C108" s="16" t="s">
        <v>188</v>
      </c>
      <c r="D108" s="16" t="s">
        <v>370</v>
      </c>
      <c r="E108" s="17" t="s">
        <v>353</v>
      </c>
      <c r="F108" s="22">
        <v>10</v>
      </c>
      <c r="G108" s="22">
        <v>8</v>
      </c>
      <c r="H108" s="22">
        <v>1</v>
      </c>
      <c r="I108" s="29">
        <f t="shared" si="2"/>
        <v>3.3333333333333335</v>
      </c>
      <c r="J108" s="22">
        <v>8</v>
      </c>
      <c r="K108" s="30">
        <f t="shared" si="3"/>
        <v>6.3</v>
      </c>
      <c r="L108" s="31"/>
    </row>
    <row r="109" spans="1:12" ht="13.5" customHeight="1">
      <c r="A109" s="16">
        <v>103</v>
      </c>
      <c r="B109" s="17" t="s">
        <v>371</v>
      </c>
      <c r="C109" s="16" t="s">
        <v>372</v>
      </c>
      <c r="D109" s="16" t="s">
        <v>373</v>
      </c>
      <c r="E109" s="32" t="s">
        <v>301</v>
      </c>
      <c r="F109" s="22">
        <v>10</v>
      </c>
      <c r="G109" s="22">
        <v>9</v>
      </c>
      <c r="H109" s="22">
        <v>2</v>
      </c>
      <c r="I109" s="29">
        <f t="shared" si="2"/>
        <v>4.333333333333333</v>
      </c>
      <c r="J109" s="22">
        <v>7</v>
      </c>
      <c r="K109" s="30">
        <f t="shared" si="3"/>
        <v>6.2</v>
      </c>
      <c r="L109" s="31"/>
    </row>
    <row r="110" spans="1:12" ht="13.5" customHeight="1">
      <c r="A110" s="16">
        <v>104</v>
      </c>
      <c r="B110" s="17" t="s">
        <v>374</v>
      </c>
      <c r="C110" s="16" t="s">
        <v>375</v>
      </c>
      <c r="D110" s="16" t="s">
        <v>376</v>
      </c>
      <c r="E110" s="32" t="s">
        <v>96</v>
      </c>
      <c r="F110" s="22">
        <v>10</v>
      </c>
      <c r="G110" s="22">
        <v>10</v>
      </c>
      <c r="H110" s="22">
        <v>5</v>
      </c>
      <c r="I110" s="29">
        <f t="shared" si="2"/>
        <v>6.666666666666667</v>
      </c>
      <c r="J110" s="22">
        <v>9</v>
      </c>
      <c r="K110" s="30">
        <f t="shared" si="3"/>
        <v>8.2</v>
      </c>
      <c r="L110" s="31"/>
    </row>
    <row r="111" spans="1:12" ht="13.5" customHeight="1">
      <c r="A111" s="16">
        <v>105</v>
      </c>
      <c r="B111" s="17" t="s">
        <v>377</v>
      </c>
      <c r="C111" s="16" t="s">
        <v>378</v>
      </c>
      <c r="D111" s="16" t="s">
        <v>376</v>
      </c>
      <c r="E111" s="32" t="s">
        <v>379</v>
      </c>
      <c r="F111" s="22">
        <v>10</v>
      </c>
      <c r="G111" s="22">
        <v>7</v>
      </c>
      <c r="H111" s="22">
        <v>4</v>
      </c>
      <c r="I111" s="29">
        <f t="shared" si="2"/>
        <v>5</v>
      </c>
      <c r="J111" s="22">
        <v>2</v>
      </c>
      <c r="K111" s="30">
        <f t="shared" si="3"/>
        <v>4</v>
      </c>
      <c r="L111" s="31"/>
    </row>
    <row r="112" spans="1:12" ht="13.5" customHeight="1">
      <c r="A112" s="16">
        <v>106</v>
      </c>
      <c r="B112" s="17" t="s">
        <v>380</v>
      </c>
      <c r="C112" s="16" t="s">
        <v>124</v>
      </c>
      <c r="D112" s="16" t="s">
        <v>174</v>
      </c>
      <c r="E112" s="32" t="s">
        <v>381</v>
      </c>
      <c r="F112" s="22">
        <v>10</v>
      </c>
      <c r="G112" s="22">
        <v>9</v>
      </c>
      <c r="H112" s="22">
        <v>1</v>
      </c>
      <c r="I112" s="29">
        <f t="shared" si="2"/>
        <v>3.6666666666666665</v>
      </c>
      <c r="J112" s="22">
        <v>5</v>
      </c>
      <c r="K112" s="30">
        <f t="shared" si="3"/>
        <v>5</v>
      </c>
      <c r="L112" s="31"/>
    </row>
    <row r="113" spans="1:12" ht="13.5" customHeight="1">
      <c r="A113" s="16">
        <v>107</v>
      </c>
      <c r="B113" s="17" t="s">
        <v>382</v>
      </c>
      <c r="C113" s="16" t="s">
        <v>383</v>
      </c>
      <c r="D113" s="16" t="s">
        <v>192</v>
      </c>
      <c r="E113" s="32" t="s">
        <v>384</v>
      </c>
      <c r="F113" s="22">
        <v>10</v>
      </c>
      <c r="G113" s="22">
        <v>6</v>
      </c>
      <c r="H113" s="22">
        <v>1</v>
      </c>
      <c r="I113" s="29">
        <f t="shared" si="2"/>
        <v>2.6666666666666665</v>
      </c>
      <c r="J113" s="22">
        <v>0</v>
      </c>
      <c r="K113" s="30">
        <v>2.1</v>
      </c>
      <c r="L113" s="31"/>
    </row>
    <row r="114" spans="1:12" ht="13.5" customHeight="1">
      <c r="A114" s="16">
        <v>108</v>
      </c>
      <c r="B114" s="17" t="s">
        <v>385</v>
      </c>
      <c r="C114" s="16" t="s">
        <v>386</v>
      </c>
      <c r="D114" s="16" t="s">
        <v>196</v>
      </c>
      <c r="E114" s="32" t="s">
        <v>387</v>
      </c>
      <c r="F114" s="22">
        <v>10</v>
      </c>
      <c r="G114" s="22">
        <v>7</v>
      </c>
      <c r="H114" s="22">
        <v>6</v>
      </c>
      <c r="I114" s="29">
        <f t="shared" si="2"/>
        <v>6.333333333333333</v>
      </c>
      <c r="J114" s="22">
        <v>4</v>
      </c>
      <c r="K114" s="30">
        <f t="shared" si="3"/>
        <v>5.5</v>
      </c>
      <c r="L114" s="31"/>
    </row>
    <row r="115" spans="6:11" ht="13.5" customHeight="1">
      <c r="F115" s="33"/>
      <c r="G115" s="33"/>
      <c r="H115" s="33"/>
      <c r="I115" s="34"/>
      <c r="J115" s="33"/>
      <c r="K115" s="35">
        <f t="shared" si="3"/>
      </c>
    </row>
    <row r="116" spans="6:11" ht="13.5" customHeight="1">
      <c r="F116" s="33"/>
      <c r="G116" s="33"/>
      <c r="H116" s="33"/>
      <c r="I116" s="34"/>
      <c r="J116" s="33"/>
      <c r="K116" s="35">
        <f t="shared" si="3"/>
      </c>
    </row>
    <row r="117" spans="6:11" ht="13.5" customHeight="1">
      <c r="F117" s="33"/>
      <c r="G117" s="33"/>
      <c r="H117" s="33"/>
      <c r="I117" s="34"/>
      <c r="J117" s="33"/>
      <c r="K117" s="35">
        <f t="shared" si="3"/>
      </c>
    </row>
    <row r="118" spans="6:11" ht="13.5" customHeight="1">
      <c r="F118" s="33"/>
      <c r="G118" s="33"/>
      <c r="H118" s="33"/>
      <c r="I118" s="34"/>
      <c r="J118" s="33"/>
      <c r="K118" s="35">
        <f t="shared" si="3"/>
      </c>
    </row>
    <row r="119" spans="6:11" ht="13.5" customHeight="1">
      <c r="F119" s="33"/>
      <c r="G119" s="33"/>
      <c r="H119" s="33"/>
      <c r="I119" s="34"/>
      <c r="J119" s="33"/>
      <c r="K119" s="35">
        <f t="shared" si="3"/>
      </c>
    </row>
    <row r="120" spans="6:11" ht="13.5" customHeight="1">
      <c r="F120" s="33"/>
      <c r="G120" s="33"/>
      <c r="H120" s="33"/>
      <c r="I120" s="34"/>
      <c r="J120" s="33"/>
      <c r="K120" s="35">
        <f t="shared" si="3"/>
      </c>
    </row>
    <row r="121" spans="6:11" ht="13.5" customHeight="1">
      <c r="F121" s="33"/>
      <c r="G121" s="33"/>
      <c r="H121" s="33"/>
      <c r="I121" s="34"/>
      <c r="J121" s="33"/>
      <c r="K121" s="35">
        <f t="shared" si="3"/>
      </c>
    </row>
    <row r="122" spans="6:11" ht="13.5" customHeight="1">
      <c r="F122" s="33"/>
      <c r="G122" s="33"/>
      <c r="H122" s="33"/>
      <c r="I122" s="34"/>
      <c r="J122" s="33"/>
      <c r="K122" s="35">
        <f t="shared" si="3"/>
      </c>
    </row>
    <row r="123" spans="6:11" ht="13.5" customHeight="1">
      <c r="F123" s="33"/>
      <c r="G123" s="33"/>
      <c r="H123" s="33"/>
      <c r="I123" s="34"/>
      <c r="J123" s="33"/>
      <c r="K123" s="35">
        <f t="shared" si="3"/>
      </c>
    </row>
    <row r="124" spans="6:11" ht="13.5" customHeight="1">
      <c r="F124" s="33"/>
      <c r="G124" s="33"/>
      <c r="H124" s="33"/>
      <c r="I124" s="34"/>
      <c r="J124" s="33"/>
      <c r="K124" s="35">
        <f t="shared" si="3"/>
      </c>
    </row>
    <row r="125" spans="6:11" ht="13.5" customHeight="1">
      <c r="F125" s="33"/>
      <c r="G125" s="33"/>
      <c r="H125" s="33"/>
      <c r="I125" s="34"/>
      <c r="J125" s="33"/>
      <c r="K125" s="35">
        <f t="shared" si="3"/>
      </c>
    </row>
    <row r="126" spans="6:11" ht="13.5" customHeight="1">
      <c r="F126" s="33"/>
      <c r="G126" s="33"/>
      <c r="H126" s="33"/>
      <c r="I126" s="34"/>
      <c r="J126" s="33"/>
      <c r="K126" s="35">
        <f t="shared" si="3"/>
      </c>
    </row>
    <row r="127" spans="6:11" ht="13.5" customHeight="1">
      <c r="F127" s="33"/>
      <c r="G127" s="33"/>
      <c r="H127" s="33"/>
      <c r="I127" s="34"/>
      <c r="J127" s="33"/>
      <c r="K127" s="35">
        <f t="shared" si="3"/>
      </c>
    </row>
    <row r="128" spans="6:11" ht="13.5" customHeight="1">
      <c r="F128" s="33"/>
      <c r="G128" s="33"/>
      <c r="H128" s="33"/>
      <c r="I128" s="34"/>
      <c r="J128" s="33"/>
      <c r="K128" s="35">
        <f t="shared" si="3"/>
      </c>
    </row>
    <row r="129" spans="6:11" ht="12.75">
      <c r="F129" s="33"/>
      <c r="G129" s="33"/>
      <c r="H129" s="33"/>
      <c r="I129" s="33"/>
      <c r="J129" s="33"/>
      <c r="K129" s="35">
        <f t="shared" si="3"/>
      </c>
    </row>
    <row r="130" spans="6:11" ht="12.75">
      <c r="F130" s="33"/>
      <c r="G130" s="33"/>
      <c r="H130" s="33"/>
      <c r="I130" s="33"/>
      <c r="J130" s="33"/>
      <c r="K130" s="35">
        <f t="shared" si="3"/>
      </c>
    </row>
    <row r="131" ht="12.75">
      <c r="K131" s="35">
        <f t="shared" si="3"/>
      </c>
    </row>
    <row r="132" ht="12.75">
      <c r="K132" s="35">
        <f t="shared" si="3"/>
      </c>
    </row>
    <row r="133" ht="12.75">
      <c r="K133" s="35">
        <f t="shared" si="3"/>
      </c>
    </row>
    <row r="134" ht="12.75">
      <c r="K134" s="35">
        <f t="shared" si="3"/>
      </c>
    </row>
    <row r="135" ht="12.75">
      <c r="K135" s="35">
        <f aca="true" t="shared" si="4" ref="K135:K157">IF(OR(F135&lt;&gt;"",I135&lt;&gt;""),IF(OR(J135="",J135=0),0,ROUND(F135*0.1+I135*0.4+J135*0.5,1)),"")</f>
      </c>
    </row>
    <row r="136" ht="12.75">
      <c r="K136" s="35">
        <f t="shared" si="4"/>
      </c>
    </row>
    <row r="137" ht="12.75">
      <c r="K137" s="35">
        <f t="shared" si="4"/>
      </c>
    </row>
    <row r="138" ht="12.75">
      <c r="K138" s="35">
        <f t="shared" si="4"/>
      </c>
    </row>
    <row r="139" ht="12.75">
      <c r="K139" s="35">
        <f t="shared" si="4"/>
      </c>
    </row>
    <row r="140" ht="12.75">
      <c r="K140" s="35">
        <f t="shared" si="4"/>
      </c>
    </row>
    <row r="141" ht="12.75">
      <c r="K141" s="35">
        <f t="shared" si="4"/>
      </c>
    </row>
    <row r="142" ht="12.75">
      <c r="K142" s="35">
        <f t="shared" si="4"/>
      </c>
    </row>
    <row r="143" ht="12.75">
      <c r="K143" s="35">
        <f t="shared" si="4"/>
      </c>
    </row>
    <row r="144" ht="12.75">
      <c r="K144" s="35">
        <f t="shared" si="4"/>
      </c>
    </row>
    <row r="145" ht="12.75">
      <c r="K145" s="35">
        <f t="shared" si="4"/>
      </c>
    </row>
    <row r="146" ht="12.75">
      <c r="K146" s="35">
        <f t="shared" si="4"/>
      </c>
    </row>
    <row r="147" ht="12.75">
      <c r="K147" s="35">
        <f t="shared" si="4"/>
      </c>
    </row>
    <row r="148" ht="12.75">
      <c r="K148" s="35">
        <f t="shared" si="4"/>
      </c>
    </row>
    <row r="149" ht="12.75">
      <c r="K149" s="35">
        <f t="shared" si="4"/>
      </c>
    </row>
    <row r="150" ht="12.75">
      <c r="K150" s="35">
        <f t="shared" si="4"/>
      </c>
    </row>
    <row r="151" ht="12.75">
      <c r="K151" s="35">
        <f t="shared" si="4"/>
      </c>
    </row>
    <row r="152" ht="12.75">
      <c r="K152" s="35">
        <f t="shared" si="4"/>
      </c>
    </row>
    <row r="153" ht="12.75">
      <c r="K153" s="35">
        <f t="shared" si="4"/>
      </c>
    </row>
    <row r="154" ht="12.75">
      <c r="K154" s="35">
        <f t="shared" si="4"/>
      </c>
    </row>
    <row r="155" ht="12.75">
      <c r="K155" s="35">
        <f t="shared" si="4"/>
      </c>
    </row>
    <row r="156" ht="12.75">
      <c r="K156" s="35">
        <f t="shared" si="4"/>
      </c>
    </row>
    <row r="157" ht="12.75">
      <c r="K157" s="35">
        <f t="shared" si="4"/>
      </c>
    </row>
  </sheetData>
  <sheetProtection/>
  <mergeCells count="3">
    <mergeCell ref="A1:O1"/>
    <mergeCell ref="D3:H3"/>
    <mergeCell ref="D4:H4"/>
  </mergeCells>
  <conditionalFormatting sqref="F7:J128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2018-06-13T13:28:15Z</dcterms:modified>
  <cp:category/>
  <cp:version/>
  <cp:contentType/>
  <cp:contentStatus/>
</cp:coreProperties>
</file>